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na\Documents\Salygos konkursui\Kauno klinikos Eivenių g. 2, Kaunas\2024\564947 Virtuvės įrenginiai (supaprastintas) 2025.01.20\"/>
    </mc:Choice>
  </mc:AlternateContent>
  <xr:revisionPtr revIDLastSave="0" documentId="13_ncr:1_{3C3F188C-AA53-45C9-B172-A666F268DFF7}" xr6:coauthVersionLast="47" xr6:coauthVersionMax="47" xr10:uidLastSave="{00000000-0000-0000-0000-000000000000}"/>
  <bookViews>
    <workbookView xWindow="15900" yWindow="563" windowWidth="21262" windowHeight="20167" xr2:uid="{00000000-000D-0000-FFFF-FFFF00000000}"/>
  </bookViews>
  <sheets>
    <sheet name="Pasiūlymas" sheetId="1" r:id="rId1"/>
    <sheet name="Subtiekėjai ir priedai" sheetId="2" r:id="rId2"/>
  </sheets>
  <calcPr calcId="191029"/>
</workbook>
</file>

<file path=xl/calcChain.xml><?xml version="1.0" encoding="utf-8"?>
<calcChain xmlns="http://schemas.openxmlformats.org/spreadsheetml/2006/main">
  <c r="G47" i="1" l="1"/>
  <c r="F37" i="1"/>
  <c r="F46" i="1" s="1"/>
  <c r="F47" i="1" s="1"/>
  <c r="F48" i="1" s="1"/>
  <c r="G21" i="1"/>
  <c r="G46" i="1" l="1"/>
</calcChain>
</file>

<file path=xl/sharedStrings.xml><?xml version="1.0" encoding="utf-8"?>
<sst xmlns="http://schemas.openxmlformats.org/spreadsheetml/2006/main" count="109" uniqueCount="103">
  <si>
    <t>PIRKIMO SĄLYGŲ PRIEDAS "PASIŪLYMO FORMA"</t>
  </si>
  <si>
    <t>Kam:</t>
  </si>
  <si>
    <t>VšĮ LSMU Kauno ligoninė</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</si>
  <si>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</si>
  <si>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</si>
  <si>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</si>
  <si>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</si>
  <si>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</si>
  <si>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</si>
  <si>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</si>
  <si>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</si>
  <si>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</si>
  <si>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</si>
  <si>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</si>
  <si>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</si>
  <si>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</si>
  <si>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</si>
  <si>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</si>
  <si>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</si>
  <si>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</si>
  <si>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</si>
  <si>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</si>
  <si>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</si>
  <si>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</si>
  <si>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</si>
  <si>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1. DALIS</t>
  </si>
  <si>
    <t>KONVEKCINĖ KROSNIS</t>
  </si>
  <si>
    <t>Tiekėjo pasiūlymas:</t>
  </si>
  <si>
    <t>Nr.</t>
  </si>
  <si>
    <t>Pavadinimas</t>
  </si>
  <si>
    <t>Kiekis</t>
  </si>
  <si>
    <t>Mato vienetas</t>
  </si>
  <si>
    <t>Kaina be PVM, Eur</t>
  </si>
  <si>
    <t>Suma be PVM, Eur</t>
  </si>
  <si>
    <t>Gamintojas, modelis</t>
  </si>
  <si>
    <t>Tiekėjo siūlomi parametrai</t>
  </si>
  <si>
    <t>1.</t>
  </si>
  <si>
    <t>Konvekcinė krosnis</t>
  </si>
  <si>
    <t>1.1.</t>
  </si>
  <si>
    <t>vnt.</t>
  </si>
  <si>
    <t>1.1.1.</t>
  </si>
  <si>
    <t>1.1.2.</t>
  </si>
  <si>
    <t>1.1.3.</t>
  </si>
  <si>
    <t>1.1.4.</t>
  </si>
  <si>
    <t xml:space="preserve">Tarpas tarp skardų 60-70 mm  </t>
  </si>
  <si>
    <t>1.1.5.</t>
  </si>
  <si>
    <t>Darbo rėžimas: garas , konvekcija ir kombinacija (t.y. Virimas garais, kepimas garais, drėkinimas garais)</t>
  </si>
  <si>
    <t>1.1.6.</t>
  </si>
  <si>
    <t>Automatinė plovimo sistema</t>
  </si>
  <si>
    <t>1.1.7.</t>
  </si>
  <si>
    <t xml:space="preserve">Reguliuojamos kojos arba ant ratukų  </t>
  </si>
  <si>
    <t>1.1.8.</t>
  </si>
  <si>
    <t>Vandens minkštinimo filtras tinkantis konvekcinei krosniai</t>
  </si>
  <si>
    <t>Suma be PVM</t>
  </si>
  <si>
    <t>Taikomas PVM dydis (%)</t>
  </si>
  <si>
    <t>PVM suma</t>
  </si>
  <si>
    <t>Suma su PVM</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</si>
  <si>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</si>
  <si>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</si>
  <si>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</si>
  <si>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</si>
  <si>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</si>
  <si>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</si>
  <si>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</si>
  <si>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</si>
  <si>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</si>
  <si>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</si>
  <si>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</si>
  <si>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</si>
  <si>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</si>
  <si>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</si>
  <si>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Europos bendrasis viešųjų pirkimų dokumentas</t>
  </si>
  <si>
    <t>3</t>
  </si>
  <si>
    <t>Subtiekimo sutartis, ketinimų protokolas, preliminarios sutartys ar kiti dokumentai, patvirtinantys, kad laimėjus pirkimą tiekėjui bus prieinami kitų ūkio subjektų ištekliai (jei pasitelkiami kvalifikacijos atitikimui)</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</si>
  <si>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</si>
  <si>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</si>
  <si>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</si>
  <si>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8543-1 2024-12-17 15:44</t>
  </si>
  <si>
    <t>Krosnies galingumas ne mažiau 45 kw,  elektros pajungimas 400V +/- 20V</t>
  </si>
  <si>
    <t>Talpa 40 GN 1/1 arba 20 GN 2/1</t>
  </si>
  <si>
    <t>VIRTUVĖS ĮRENGINIAI</t>
  </si>
  <si>
    <t>Matmenys: 1030x880x1930 mm +/-100mm</t>
  </si>
  <si>
    <t>2025.01.20</t>
  </si>
  <si>
    <t>Vilnius</t>
  </si>
  <si>
    <t>6711-20-01</t>
  </si>
  <si>
    <t>UAB Arvitra Baltic</t>
  </si>
  <si>
    <t>S. Žukausko g 49, Vilnius</t>
  </si>
  <si>
    <t>LT100001793215</t>
  </si>
  <si>
    <t>SEB bankas
as LT747044060004997370</t>
  </si>
  <si>
    <t>Direktorius Andrzej Rawluszewicz</t>
  </si>
  <si>
    <t>068796284 ina@arvitra.lt</t>
  </si>
  <si>
    <t>Komercijos direktorė Ina Alekberovienė
068796284 ina@arvitra.lt</t>
  </si>
  <si>
    <t>CW-202-(E/G) R SW S T, Fagos</t>
  </si>
  <si>
    <t>1124x968x1871</t>
  </si>
  <si>
    <t>66kW</t>
  </si>
  <si>
    <t>40 GN 1/1 arba 20 GN 2/1</t>
  </si>
  <si>
    <t>65 mm</t>
  </si>
  <si>
    <t>garas, konvekcija ir kombinacija</t>
  </si>
  <si>
    <t>automatinė plovimo sistema</t>
  </si>
  <si>
    <t>reguliuojamos kojos</t>
  </si>
  <si>
    <t>vandens minkštinimo filtras tinkantis krosniai</t>
  </si>
  <si>
    <t>Direktorius</t>
  </si>
  <si>
    <t>Andrzej Rawluszewicz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</si>
</sst>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color theme="1"/>
      <name val="Times New Roman"/>
      <family val="1"/>
    </font>
    <font>
      <sz val="11"/>
      <color theme="1"/>
      <name val="Times New Roman"/>
      <family val="1"/>
    </font>
    <font>
      <sz val="12"/>
      <color theme="1"/>
      <name val="Times New Roman"/>
      <family val="1"/>
    </font>
    <font>
      <sz val="11"/>
      <color indexed="8"/>
      <name val="Times New Roman"/>
      <family val="1"/>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6">
    <xf numFmtId="0" fontId="0" fillId="0" borderId="0" xfId="0"/>
    <xf numFmtId="0" fontId="1" fillId="2" borderId="3" xfId="0" applyFont="1" applyFill="1" applyBorder="1"/>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xf numFmtId="0" fontId="1" fillId="2" borderId="4" xfId="0" applyFont="1" applyFill="1" applyBorder="1" applyAlignment="1">
      <alignment horizontal="center" vertical="center" wrapText="1"/>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0" fontId="4" fillId="4" borderId="0" xfId="0" applyFont="1" applyFill="1"/>
    <xf numFmtId="0" fontId="4" fillId="2" borderId="0" xfId="0" applyFont="1" applyFill="1"/>
    <xf numFmtId="0" fontId="5" fillId="2" borderId="0" xfId="0" applyFont="1" applyFill="1"/>
    <xf numFmtId="0" fontId="4" fillId="2" borderId="0" xfId="0" applyFont="1" applyFill="1" applyAlignment="1">
      <alignment horizontal="center"/>
    </xf>
    <xf numFmtId="0" fontId="5" fillId="2" borderId="1" xfId="0" applyFont="1" applyFill="1" applyBorder="1" applyAlignment="1">
      <alignment horizontal="left"/>
    </xf>
    <xf numFmtId="0" fontId="5" fillId="5" borderId="1" xfId="0" applyFont="1" applyFill="1" applyBorder="1" applyProtection="1">
      <protection locked="0"/>
    </xf>
    <xf numFmtId="0" fontId="5" fillId="4" borderId="0" xfId="0" applyFont="1" applyFill="1"/>
    <xf numFmtId="0" fontId="5" fillId="2" borderId="0" xfId="0" applyFont="1" applyFill="1" applyAlignment="1">
      <alignment vertical="center" wrapText="1"/>
    </xf>
    <xf numFmtId="0" fontId="5" fillId="2" borderId="0" xfId="0" applyFont="1" applyFill="1" applyAlignment="1" applyProtection="1">
      <alignment horizontal="center" vertical="center" wrapText="1"/>
      <protection locked="0"/>
    </xf>
    <xf numFmtId="0" fontId="5" fillId="5" borderId="0" xfId="0" applyFont="1" applyFill="1" applyProtection="1">
      <protection locked="0"/>
    </xf>
    <xf numFmtId="0" fontId="4" fillId="4" borderId="23" xfId="0" applyFont="1" applyFill="1" applyBorder="1"/>
    <xf numFmtId="0" fontId="5" fillId="4" borderId="23" xfId="0" applyFont="1" applyFill="1" applyBorder="1"/>
    <xf numFmtId="0" fontId="5" fillId="6" borderId="23" xfId="0" applyFont="1" applyFill="1" applyBorder="1" applyProtection="1">
      <protection locked="0"/>
    </xf>
    <xf numFmtId="0" fontId="5" fillId="5" borderId="23" xfId="0" applyFont="1" applyFill="1" applyBorder="1" applyProtection="1">
      <protection locked="0"/>
    </xf>
    <xf numFmtId="0" fontId="4" fillId="4" borderId="23" xfId="0" applyFont="1" applyFill="1" applyBorder="1" applyAlignment="1">
      <alignment wrapText="1"/>
    </xf>
    <xf numFmtId="0" fontId="5" fillId="4" borderId="23" xfId="0" applyFont="1" applyFill="1" applyBorder="1" applyAlignment="1">
      <alignment wrapText="1"/>
    </xf>
    <xf numFmtId="0" fontId="5" fillId="2" borderId="0" xfId="0" applyFont="1" applyFill="1"/>
    <xf numFmtId="0" fontId="5" fillId="5" borderId="1" xfId="0" applyFont="1" applyFill="1" applyBorder="1" applyAlignment="1" applyProtection="1">
      <alignment horizontal="center" vertical="center" wrapText="1"/>
      <protection locked="0"/>
    </xf>
    <xf numFmtId="0" fontId="6" fillId="0" borderId="16" xfId="0" applyFont="1" applyBorder="1" applyProtection="1">
      <protection locked="0"/>
    </xf>
    <xf numFmtId="0" fontId="6" fillId="0" borderId="15" xfId="0" applyFont="1" applyBorder="1" applyProtection="1">
      <protection locked="0"/>
    </xf>
    <xf numFmtId="49" fontId="7" fillId="2" borderId="2" xfId="0" applyNumberFormat="1" applyFont="1" applyFill="1" applyBorder="1" applyAlignment="1">
      <alignment horizontal="left" vertical="center" wrapText="1"/>
    </xf>
    <xf numFmtId="0" fontId="6" fillId="0" borderId="22" xfId="0" applyFont="1" applyBorder="1"/>
    <xf numFmtId="0" fontId="4" fillId="2" borderId="0" xfId="0" applyFont="1" applyFill="1"/>
    <xf numFmtId="0" fontId="5" fillId="2" borderId="1" xfId="0" applyFont="1" applyFill="1" applyBorder="1" applyAlignment="1">
      <alignment vertical="center" wrapText="1"/>
    </xf>
    <xf numFmtId="0" fontId="6" fillId="0" borderId="15" xfId="0" applyFont="1" applyBorder="1"/>
    <xf numFmtId="0" fontId="5" fillId="4" borderId="23" xfId="0" applyFont="1" applyFill="1" applyBorder="1" applyAlignment="1">
      <alignment vertical="center" wrapText="1"/>
    </xf>
    <xf numFmtId="0" fontId="6" fillId="0" borderId="23" xfId="0" applyFont="1" applyBorder="1"/>
    <xf numFmtId="0" fontId="5" fillId="2" borderId="0" xfId="0" applyFont="1" applyFill="1" applyAlignment="1">
      <alignment vertical="center" wrapText="1"/>
    </xf>
    <xf numFmtId="49" fontId="7" fillId="2" borderId="2" xfId="0" applyNumberFormat="1" applyFont="1" applyFill="1" applyBorder="1" applyAlignment="1">
      <alignment horizontal="left" vertical="center"/>
    </xf>
    <xf numFmtId="0" fontId="5" fillId="5" borderId="23" xfId="0" applyFont="1" applyFill="1" applyBorder="1" applyAlignment="1" applyProtection="1">
      <alignment horizontal="center" vertical="center" wrapText="1"/>
      <protection locked="0"/>
    </xf>
    <xf numFmtId="0" fontId="6" fillId="0" borderId="23" xfId="0" applyFont="1" applyBorder="1" applyProtection="1">
      <protection locked="0"/>
    </xf>
    <xf numFmtId="0" fontId="1" fillId="3" borderId="1" xfId="0" applyFont="1" applyFill="1" applyBorder="1" applyAlignment="1" applyProtection="1">
      <alignment horizontal="center" vertical="center" wrapText="1"/>
      <protection locked="0"/>
    </xf>
    <xf numFmtId="0" fontId="0" fillId="0" borderId="16" xfId="0" applyBorder="1"/>
    <xf numFmtId="0" fontId="0" fillId="0" borderId="15" xfId="0" applyBorder="1"/>
    <xf numFmtId="0" fontId="1" fillId="3" borderId="7" xfId="0" applyFont="1" applyFill="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0" fillId="0" borderId="13" xfId="0" applyBorder="1"/>
    <xf numFmtId="0" fontId="0" fillId="0" borderId="12" xfId="0" applyBorder="1"/>
    <xf numFmtId="0" fontId="1" fillId="3" borderId="8" xfId="0" applyFont="1" applyFill="1" applyBorder="1" applyAlignment="1" applyProtection="1">
      <alignment horizontal="center" vertical="center" wrapText="1"/>
      <protection locked="0"/>
    </xf>
    <xf numFmtId="0" fontId="0" fillId="0" borderId="17" xfId="0" applyBorder="1"/>
    <xf numFmtId="0" fontId="1" fillId="3" borderId="10" xfId="0" applyFont="1" applyFill="1" applyBorder="1" applyAlignment="1" applyProtection="1">
      <alignment horizontal="center" vertical="center" wrapText="1"/>
      <protection locked="0"/>
    </xf>
    <xf numFmtId="0" fontId="0" fillId="0" borderId="19" xfId="0" applyBorder="1"/>
    <xf numFmtId="0" fontId="0" fillId="0" borderId="20" xfId="0" applyBorder="1"/>
    <xf numFmtId="0" fontId="1" fillId="2" borderId="4" xfId="0" applyFont="1" applyFill="1" applyBorder="1" applyAlignment="1">
      <alignment horizontal="center" vertical="center" wrapText="1"/>
    </xf>
    <xf numFmtId="0" fontId="1" fillId="3" borderId="0" xfId="0" applyFont="1" applyFill="1" applyProtection="1">
      <protection locked="0"/>
    </xf>
    <xf numFmtId="0" fontId="1" fillId="2" borderId="0" xfId="0" applyFont="1" applyFill="1"/>
    <xf numFmtId="0" fontId="1" fillId="5" borderId="1" xfId="0" applyFont="1" applyFill="1" applyBorder="1" applyAlignment="1" applyProtection="1">
      <alignment horizontal="left" vertical="center" wrapText="1"/>
      <protection locked="0"/>
    </xf>
    <xf numFmtId="0" fontId="1" fillId="2" borderId="6" xfId="0" applyFont="1" applyFill="1" applyBorder="1" applyAlignment="1">
      <alignment horizontal="center" vertical="center" wrapText="1"/>
    </xf>
    <xf numFmtId="0" fontId="0" fillId="0" borderId="14" xfId="0" applyBorder="1"/>
    <xf numFmtId="0" fontId="1" fillId="3" borderId="9" xfId="0" applyFont="1" applyFill="1" applyBorder="1" applyAlignment="1" applyProtection="1">
      <alignment horizontal="center" vertical="center" wrapText="1"/>
      <protection locked="0"/>
    </xf>
    <xf numFmtId="0" fontId="1" fillId="5" borderId="17" xfId="0" applyFont="1" applyFill="1" applyBorder="1" applyAlignment="1" applyProtection="1">
      <alignment horizontal="center" vertical="center" wrapText="1"/>
      <protection locked="0"/>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Alignment="1">
      <alignment horizontal="right"/>
    </xf>
    <xf numFmtId="0" fontId="3" fillId="2" borderId="0" xfId="0" applyFont="1" applyFill="1" applyAlignment="1">
      <alignment horizontal="left" vertical="top" wrapText="1"/>
    </xf>
    <xf numFmtId="0" fontId="2" fillId="2" borderId="0" xfId="0" applyFont="1" applyFill="1" applyAlignment="1">
      <alignment horizontal="left"/>
    </xf>
    <xf numFmtId="0" fontId="1" fillId="5" borderId="10" xfId="0" applyFont="1" applyFill="1" applyBorder="1" applyAlignment="1" applyProtection="1">
      <alignment horizontal="left" vertical="center" wrapText="1"/>
      <protection locked="0"/>
    </xf>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1" fillId="4"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wrapText="1"/>
    </xf>
    <xf numFmtId="49" fontId="5" fillId="5" borderId="1"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48"/>
  <sheetViews>
    <sheetView tabSelected="1" workbookViewId="0">
      <selection activeCell="D49" sqref="D49"/>
    </sheetView>
  </sheetViews>
  <sheetFormatPr defaultColWidth="10.875" defaultRowHeight="13.9" x14ac:dyDescent="0.4"/>
  <cols>
    <col min="1" max="1" width="9.125" style="14" customWidth="1"/>
    <col min="2" max="2" width="47.625" style="14" customWidth="1"/>
    <col min="3" max="3" width="10.625" style="14" customWidth="1"/>
    <col min="4" max="4" width="12.375" style="14" customWidth="1"/>
    <col min="5" max="5" width="19" style="14" customWidth="1"/>
    <col min="6" max="6" width="16.75" style="14" customWidth="1"/>
    <col min="7" max="7" width="20.5" style="14" customWidth="1"/>
    <col min="8" max="8" width="26.5" style="14" customWidth="1"/>
    <col min="9" max="15" width="25" style="14" customWidth="1"/>
    <col min="16" max="16" width="10.875" style="14" customWidth="1"/>
    <col min="17" max="16384" width="10.875" style="14"/>
  </cols>
  <sheetData>
    <row r="2" spans="1:6" x14ac:dyDescent="0.4">
      <c r="A2" s="12" t="s">
        <v>0</v>
      </c>
      <c r="B2" s="13"/>
    </row>
    <row r="3" spans="1:6" x14ac:dyDescent="0.4">
      <c r="B3" s="15"/>
    </row>
    <row r="4" spans="1:6" x14ac:dyDescent="0.4">
      <c r="A4" s="12" t="s">
        <v>80</v>
      </c>
      <c r="B4" s="13"/>
    </row>
    <row r="5" spans="1:6" x14ac:dyDescent="0.4">
      <c r="A5" s="13"/>
      <c r="B5" s="13"/>
    </row>
    <row r="6" spans="1:6" x14ac:dyDescent="0.4">
      <c r="A6" s="14" t="s">
        <v>1</v>
      </c>
      <c r="B6" s="12" t="s">
        <v>2</v>
      </c>
    </row>
    <row r="7" spans="1:6" x14ac:dyDescent="0.4">
      <c r="B7" s="13"/>
    </row>
    <row r="8" spans="1:6" x14ac:dyDescent="0.4">
      <c r="A8" s="16" t="s">
        <v>3</v>
      </c>
      <c r="B8" s="17" t="s">
        <v>82</v>
      </c>
    </row>
    <row r="9" spans="1:6" x14ac:dyDescent="0.4">
      <c r="A9" s="16" t="s">
        <v>4</v>
      </c>
      <c r="B9" s="75" t="s">
        <v>84</v>
      </c>
    </row>
    <row r="10" spans="1:6" x14ac:dyDescent="0.4">
      <c r="A10" s="16" t="s">
        <v>5</v>
      </c>
      <c r="B10" s="17" t="s">
        <v>83</v>
      </c>
    </row>
    <row r="12" spans="1:6" ht="15.4" x14ac:dyDescent="0.45">
      <c r="A12" s="35" t="s">
        <v>6</v>
      </c>
      <c r="B12" s="36"/>
      <c r="C12" s="29" t="s">
        <v>85</v>
      </c>
      <c r="D12" s="30"/>
      <c r="E12" s="30"/>
      <c r="F12" s="31"/>
    </row>
    <row r="13" spans="1:6" ht="15.95" customHeight="1" x14ac:dyDescent="0.45">
      <c r="A13" s="40" t="s">
        <v>7</v>
      </c>
      <c r="B13" s="33"/>
      <c r="C13" s="29">
        <v>300129795</v>
      </c>
      <c r="D13" s="30"/>
      <c r="E13" s="30"/>
      <c r="F13" s="31"/>
    </row>
    <row r="14" spans="1:6" ht="15.95" customHeight="1" x14ac:dyDescent="0.45">
      <c r="A14" s="40" t="s">
        <v>8</v>
      </c>
      <c r="B14" s="33"/>
      <c r="C14" s="29" t="s">
        <v>86</v>
      </c>
      <c r="D14" s="30"/>
      <c r="E14" s="30"/>
      <c r="F14" s="31"/>
    </row>
    <row r="15" spans="1:6" ht="15.95" customHeight="1" x14ac:dyDescent="0.45">
      <c r="A15" s="35" t="s">
        <v>9</v>
      </c>
      <c r="B15" s="36"/>
      <c r="C15" s="29" t="s">
        <v>87</v>
      </c>
      <c r="D15" s="30"/>
      <c r="E15" s="30"/>
      <c r="F15" s="31"/>
    </row>
    <row r="16" spans="1:6" ht="63" customHeight="1" x14ac:dyDescent="0.45">
      <c r="A16" s="32" t="s">
        <v>10</v>
      </c>
      <c r="B16" s="33"/>
      <c r="C16" s="29" t="s">
        <v>88</v>
      </c>
      <c r="D16" s="30"/>
      <c r="E16" s="30"/>
      <c r="F16" s="31"/>
    </row>
    <row r="17" spans="1:7" ht="15.95" customHeight="1" x14ac:dyDescent="0.45">
      <c r="A17" s="35" t="s">
        <v>11</v>
      </c>
      <c r="B17" s="36"/>
      <c r="C17" s="29" t="s">
        <v>89</v>
      </c>
      <c r="D17" s="30"/>
      <c r="E17" s="30"/>
      <c r="F17" s="31"/>
    </row>
    <row r="18" spans="1:7" ht="15.95" customHeight="1" x14ac:dyDescent="0.45">
      <c r="A18" s="35" t="s">
        <v>12</v>
      </c>
      <c r="B18" s="36"/>
      <c r="C18" s="29" t="s">
        <v>90</v>
      </c>
      <c r="D18" s="30"/>
      <c r="E18" s="30"/>
      <c r="F18" s="31"/>
    </row>
    <row r="19" spans="1:7" ht="48" customHeight="1" x14ac:dyDescent="0.45">
      <c r="A19" s="35" t="s">
        <v>13</v>
      </c>
      <c r="B19" s="36"/>
      <c r="C19" s="29" t="s">
        <v>89</v>
      </c>
      <c r="D19" s="30"/>
      <c r="E19" s="30"/>
      <c r="F19" s="31"/>
    </row>
    <row r="20" spans="1:7" ht="54.95" customHeight="1" x14ac:dyDescent="0.45">
      <c r="A20" s="35" t="s">
        <v>14</v>
      </c>
      <c r="B20" s="36"/>
      <c r="C20" s="29" t="s">
        <v>91</v>
      </c>
      <c r="D20" s="30"/>
      <c r="E20" s="30"/>
      <c r="F20" s="31"/>
    </row>
    <row r="21" spans="1:7" ht="71.099999999999994" customHeight="1" x14ac:dyDescent="0.45">
      <c r="A21" s="37" t="s">
        <v>15</v>
      </c>
      <c r="B21" s="38"/>
      <c r="C21" s="41"/>
      <c r="D21" s="42"/>
      <c r="E21" s="42"/>
      <c r="F21" s="42"/>
      <c r="G21" s="18" t="str">
        <f>IF((SUMPRODUCT(--(C21=""))&gt;0), "Privaloma užpildyti, kai taikomi pašalinimo pagrindai", "")</f>
        <v>Privaloma užpildyti, kai taikomi pašalinimo pagrindai</v>
      </c>
    </row>
    <row r="22" spans="1:7" ht="18" customHeight="1" x14ac:dyDescent="0.4">
      <c r="A22" s="19"/>
      <c r="B22" s="19"/>
      <c r="C22" s="20"/>
      <c r="D22" s="20"/>
      <c r="E22" s="20"/>
      <c r="F22" s="20"/>
    </row>
    <row r="23" spans="1:7" x14ac:dyDescent="0.4">
      <c r="A23" s="34" t="s">
        <v>16</v>
      </c>
      <c r="B23" s="28"/>
      <c r="C23" s="28"/>
      <c r="D23" s="28"/>
      <c r="E23" s="28"/>
      <c r="F23" s="28"/>
    </row>
    <row r="24" spans="1:7" x14ac:dyDescent="0.4">
      <c r="A24" s="28" t="s">
        <v>17</v>
      </c>
      <c r="B24" s="28"/>
      <c r="C24" s="28"/>
      <c r="D24" s="28"/>
      <c r="E24" s="28"/>
      <c r="F24" s="28"/>
    </row>
    <row r="25" spans="1:7" x14ac:dyDescent="0.4">
      <c r="A25" s="28" t="s">
        <v>18</v>
      </c>
      <c r="B25" s="28"/>
      <c r="C25" s="28"/>
      <c r="D25" s="28"/>
      <c r="E25" s="28"/>
      <c r="F25" s="28"/>
    </row>
    <row r="26" spans="1:7" x14ac:dyDescent="0.4">
      <c r="A26" s="28" t="s">
        <v>19</v>
      </c>
      <c r="B26" s="28"/>
      <c r="C26" s="28"/>
      <c r="D26" s="28"/>
      <c r="E26" s="28"/>
      <c r="F26" s="28"/>
    </row>
    <row r="27" spans="1:7" x14ac:dyDescent="0.4">
      <c r="A27" s="28" t="s">
        <v>20</v>
      </c>
      <c r="B27" s="28"/>
      <c r="C27" s="28"/>
      <c r="D27" s="28"/>
      <c r="E27" s="28"/>
      <c r="F27" s="28"/>
    </row>
    <row r="28" spans="1:7" ht="32.1" customHeight="1" x14ac:dyDescent="0.4">
      <c r="A28" s="39" t="s">
        <v>21</v>
      </c>
      <c r="B28" s="28"/>
      <c r="C28" s="28"/>
      <c r="D28" s="28"/>
      <c r="E28" s="28"/>
      <c r="F28" s="28"/>
    </row>
    <row r="29" spans="1:7" x14ac:dyDescent="0.4">
      <c r="A29" s="28" t="s">
        <v>22</v>
      </c>
      <c r="B29" s="28"/>
      <c r="C29" s="28"/>
      <c r="D29" s="28"/>
      <c r="E29" s="28"/>
      <c r="F29" s="28"/>
    </row>
    <row r="30" spans="1:7" x14ac:dyDescent="0.4">
      <c r="A30" s="18" t="s">
        <v>23</v>
      </c>
      <c r="D30" s="21"/>
    </row>
    <row r="31" spans="1:7" x14ac:dyDescent="0.4">
      <c r="A31" s="18" t="s">
        <v>24</v>
      </c>
    </row>
    <row r="32" spans="1:7" x14ac:dyDescent="0.4">
      <c r="A32" s="12" t="s">
        <v>25</v>
      </c>
      <c r="B32" s="12" t="s">
        <v>26</v>
      </c>
    </row>
    <row r="34" spans="1:8" x14ac:dyDescent="0.4">
      <c r="A34" s="12" t="s">
        <v>27</v>
      </c>
    </row>
    <row r="35" spans="1:8" x14ac:dyDescent="0.4">
      <c r="A35" s="26" t="s">
        <v>28</v>
      </c>
      <c r="B35" s="26" t="s">
        <v>29</v>
      </c>
      <c r="C35" s="22" t="s">
        <v>30</v>
      </c>
      <c r="D35" s="22" t="s">
        <v>31</v>
      </c>
      <c r="E35" s="22" t="s">
        <v>32</v>
      </c>
      <c r="F35" s="22" t="s">
        <v>33</v>
      </c>
      <c r="G35" s="22" t="s">
        <v>34</v>
      </c>
      <c r="H35" s="22" t="s">
        <v>35</v>
      </c>
    </row>
    <row r="36" spans="1:8" x14ac:dyDescent="0.4">
      <c r="A36" s="26" t="s">
        <v>36</v>
      </c>
      <c r="B36" s="26" t="s">
        <v>37</v>
      </c>
      <c r="C36" s="23"/>
      <c r="D36" s="23"/>
      <c r="E36" s="23"/>
      <c r="F36" s="23"/>
      <c r="G36" s="23"/>
      <c r="H36" s="23"/>
    </row>
    <row r="37" spans="1:8" x14ac:dyDescent="0.4">
      <c r="A37" s="27" t="s">
        <v>38</v>
      </c>
      <c r="B37" s="27" t="s">
        <v>37</v>
      </c>
      <c r="C37" s="23">
        <v>3</v>
      </c>
      <c r="D37" s="23" t="s">
        <v>39</v>
      </c>
      <c r="E37" s="24">
        <v>15000</v>
      </c>
      <c r="F37" s="23">
        <f>IF(ISBLANK(E37),"", PRODUCT(C37,E37))</f>
        <v>45000</v>
      </c>
      <c r="G37" s="25" t="s">
        <v>92</v>
      </c>
      <c r="H37" s="23"/>
    </row>
    <row r="38" spans="1:8" x14ac:dyDescent="0.4">
      <c r="A38" s="27" t="s">
        <v>40</v>
      </c>
      <c r="B38" s="27" t="s">
        <v>81</v>
      </c>
      <c r="C38" s="23"/>
      <c r="D38" s="23"/>
      <c r="E38" s="23"/>
      <c r="F38" s="23"/>
      <c r="G38" s="23"/>
      <c r="H38" s="25" t="s">
        <v>93</v>
      </c>
    </row>
    <row r="39" spans="1:8" ht="27.75" x14ac:dyDescent="0.4">
      <c r="A39" s="27" t="s">
        <v>41</v>
      </c>
      <c r="B39" s="27" t="s">
        <v>78</v>
      </c>
      <c r="C39" s="23"/>
      <c r="D39" s="23"/>
      <c r="E39" s="23"/>
      <c r="F39" s="23"/>
      <c r="G39" s="23"/>
      <c r="H39" s="25" t="s">
        <v>94</v>
      </c>
    </row>
    <row r="40" spans="1:8" x14ac:dyDescent="0.4">
      <c r="A40" s="27" t="s">
        <v>42</v>
      </c>
      <c r="B40" s="27" t="s">
        <v>79</v>
      </c>
      <c r="C40" s="23"/>
      <c r="D40" s="23"/>
      <c r="E40" s="23"/>
      <c r="F40" s="23"/>
      <c r="G40" s="23"/>
      <c r="H40" s="25" t="s">
        <v>95</v>
      </c>
    </row>
    <row r="41" spans="1:8" x14ac:dyDescent="0.4">
      <c r="A41" s="27" t="s">
        <v>43</v>
      </c>
      <c r="B41" s="27" t="s">
        <v>44</v>
      </c>
      <c r="C41" s="23"/>
      <c r="D41" s="23"/>
      <c r="E41" s="23"/>
      <c r="F41" s="23"/>
      <c r="G41" s="23"/>
      <c r="H41" s="25" t="s">
        <v>96</v>
      </c>
    </row>
    <row r="42" spans="1:8" ht="27.75" x14ac:dyDescent="0.4">
      <c r="A42" s="27" t="s">
        <v>45</v>
      </c>
      <c r="B42" s="27" t="s">
        <v>46</v>
      </c>
      <c r="C42" s="23"/>
      <c r="D42" s="23"/>
      <c r="E42" s="23"/>
      <c r="F42" s="23"/>
      <c r="G42" s="23"/>
      <c r="H42" s="25" t="s">
        <v>97</v>
      </c>
    </row>
    <row r="43" spans="1:8" x14ac:dyDescent="0.4">
      <c r="A43" s="27" t="s">
        <v>47</v>
      </c>
      <c r="B43" s="27" t="s">
        <v>48</v>
      </c>
      <c r="C43" s="23"/>
      <c r="D43" s="23"/>
      <c r="E43" s="23"/>
      <c r="F43" s="23"/>
      <c r="G43" s="23"/>
      <c r="H43" s="25" t="s">
        <v>98</v>
      </c>
    </row>
    <row r="44" spans="1:8" x14ac:dyDescent="0.4">
      <c r="A44" s="27" t="s">
        <v>49</v>
      </c>
      <c r="B44" s="27" t="s">
        <v>50</v>
      </c>
      <c r="C44" s="23"/>
      <c r="D44" s="23"/>
      <c r="E44" s="23"/>
      <c r="F44" s="23"/>
      <c r="G44" s="23"/>
      <c r="H44" s="25" t="s">
        <v>99</v>
      </c>
    </row>
    <row r="45" spans="1:8" x14ac:dyDescent="0.4">
      <c r="A45" s="27" t="s">
        <v>51</v>
      </c>
      <c r="B45" s="27" t="s">
        <v>52</v>
      </c>
      <c r="C45" s="23"/>
      <c r="D45" s="23"/>
      <c r="E45" s="23"/>
      <c r="F45" s="23"/>
      <c r="G45" s="23"/>
      <c r="H45" s="25" t="s">
        <v>100</v>
      </c>
    </row>
    <row r="46" spans="1:8" x14ac:dyDescent="0.4">
      <c r="E46" s="22" t="s">
        <v>53</v>
      </c>
      <c r="F46" s="22">
        <f>IF((COUNT(C37:C45)&lt;&gt;COUNT(F37:F45)),"", ROUND(SUM(F37:F45),2))</f>
        <v>45000</v>
      </c>
      <c r="G46" s="18" t="str">
        <f>IF((COUNT(C37:C45)&lt;&gt;COUNT(F37:F45)),"Neužpildytos visų objektų kainos", "")</f>
        <v/>
      </c>
    </row>
    <row r="47" spans="1:8" x14ac:dyDescent="0.4">
      <c r="C47" s="22" t="s">
        <v>54</v>
      </c>
      <c r="D47" s="25">
        <v>21</v>
      </c>
      <c r="E47" s="22" t="s">
        <v>55</v>
      </c>
      <c r="F47" s="22">
        <f>IF(OR(F46="",D47=""),"", ROUND(PRODUCT(D47,F46)/100,2))</f>
        <v>9450</v>
      </c>
      <c r="G47" s="18" t="str">
        <f>IF(D47="", "Nurodykite taikomą PVM dydį", "")</f>
        <v/>
      </c>
    </row>
    <row r="48" spans="1:8" x14ac:dyDescent="0.4">
      <c r="E48" s="22" t="s">
        <v>56</v>
      </c>
      <c r="F48" s="22">
        <f>IF(ISBLANK(F47), "", ROUND(SUM(F46:F47),2))</f>
        <v>54450</v>
      </c>
    </row>
  </sheetData>
  <mergeCells count="27">
    <mergeCell ref="A29:F29"/>
    <mergeCell ref="C14:F14"/>
    <mergeCell ref="A12:B12"/>
    <mergeCell ref="A21:B21"/>
    <mergeCell ref="A28:F28"/>
    <mergeCell ref="C20:F20"/>
    <mergeCell ref="C16:F16"/>
    <mergeCell ref="A14:B14"/>
    <mergeCell ref="A17:B17"/>
    <mergeCell ref="A24:F24"/>
    <mergeCell ref="A20:B20"/>
    <mergeCell ref="A19:B19"/>
    <mergeCell ref="C12:F12"/>
    <mergeCell ref="C21:F21"/>
    <mergeCell ref="A13:B13"/>
    <mergeCell ref="A25:F25"/>
    <mergeCell ref="A27:F27"/>
    <mergeCell ref="A26:F26"/>
    <mergeCell ref="C19:F19"/>
    <mergeCell ref="C13:F13"/>
    <mergeCell ref="C18:F18"/>
    <mergeCell ref="A16:B16"/>
    <mergeCell ref="A23:F23"/>
    <mergeCell ref="C15:F15"/>
    <mergeCell ref="A18:B18"/>
    <mergeCell ref="C17:F17"/>
    <mergeCell ref="A15:B15"/>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00"/>
  <sheetViews>
    <sheetView topLeftCell="A34" workbookViewId="0">
      <selection activeCell="E53" sqref="E53:J53"/>
    </sheetView>
  </sheetViews>
  <sheetFormatPr defaultColWidth="10.875" defaultRowHeight="14.25" x14ac:dyDescent="0.45"/>
  <cols>
    <col min="1" max="1" width="13.875" style="5" customWidth="1"/>
    <col min="2" max="2" width="10.875" style="5" customWidth="1"/>
    <col min="3" max="16384" width="10.875" style="5"/>
  </cols>
  <sheetData>
    <row r="2" spans="1:11" x14ac:dyDescent="0.45">
      <c r="A2" s="74" t="s">
        <v>57</v>
      </c>
      <c r="B2" s="57"/>
      <c r="C2" s="57"/>
      <c r="D2" s="57"/>
      <c r="E2" s="57"/>
      <c r="F2" s="57"/>
      <c r="G2" s="57"/>
      <c r="H2" s="57"/>
      <c r="I2" s="57"/>
      <c r="J2" s="57"/>
      <c r="K2" s="57"/>
    </row>
    <row r="3" spans="1:11" x14ac:dyDescent="0.45">
      <c r="A3" s="57"/>
      <c r="B3" s="57"/>
      <c r="C3" s="57"/>
      <c r="D3" s="57"/>
      <c r="E3" s="57"/>
      <c r="F3" s="57"/>
      <c r="G3" s="57"/>
      <c r="H3" s="57"/>
      <c r="I3" s="57"/>
      <c r="J3" s="57"/>
      <c r="K3" s="57"/>
    </row>
    <row r="4" spans="1:11" ht="15.95" customHeight="1" thickBot="1" x14ac:dyDescent="0.5">
      <c r="A4" s="1"/>
      <c r="B4" s="1"/>
      <c r="C4" s="1"/>
      <c r="D4" s="1"/>
      <c r="E4" s="1"/>
      <c r="F4" s="1"/>
      <c r="G4" s="1"/>
      <c r="H4" s="1"/>
      <c r="I4" s="1"/>
      <c r="J4" s="1"/>
    </row>
    <row r="5" spans="1:11" ht="48" customHeight="1" x14ac:dyDescent="0.5">
      <c r="A5" s="55" t="s">
        <v>58</v>
      </c>
      <c r="B5" s="49"/>
      <c r="C5" s="47" t="s">
        <v>59</v>
      </c>
      <c r="D5" s="48"/>
      <c r="E5" s="49"/>
      <c r="F5" s="47" t="s">
        <v>60</v>
      </c>
      <c r="G5" s="48"/>
      <c r="H5" s="49"/>
      <c r="I5" s="47" t="s">
        <v>61</v>
      </c>
      <c r="J5" s="49"/>
      <c r="K5" s="2" t="s">
        <v>62</v>
      </c>
    </row>
    <row r="6" spans="1:11" ht="48.95" customHeight="1" x14ac:dyDescent="0.5">
      <c r="A6" s="46"/>
      <c r="B6" s="45"/>
      <c r="C6" s="43"/>
      <c r="D6" s="44"/>
      <c r="E6" s="45"/>
      <c r="F6" s="43"/>
      <c r="G6" s="44"/>
      <c r="H6" s="45"/>
      <c r="I6" s="43"/>
      <c r="J6" s="45"/>
      <c r="K6" s="7"/>
    </row>
    <row r="7" spans="1:11" ht="48.95" customHeight="1" x14ac:dyDescent="0.5">
      <c r="A7" s="46"/>
      <c r="B7" s="45"/>
      <c r="C7" s="43"/>
      <c r="D7" s="44"/>
      <c r="E7" s="45"/>
      <c r="F7" s="43"/>
      <c r="G7" s="44"/>
      <c r="H7" s="45"/>
      <c r="I7" s="43"/>
      <c r="J7" s="45"/>
      <c r="K7" s="7"/>
    </row>
    <row r="8" spans="1:11" ht="48.95" customHeight="1" x14ac:dyDescent="0.5">
      <c r="A8" s="46"/>
      <c r="B8" s="45"/>
      <c r="C8" s="43"/>
      <c r="D8" s="44"/>
      <c r="E8" s="45"/>
      <c r="F8" s="43"/>
      <c r="G8" s="44"/>
      <c r="H8" s="45"/>
      <c r="I8" s="43"/>
      <c r="J8" s="45"/>
      <c r="K8" s="7"/>
    </row>
    <row r="9" spans="1:11" ht="48.95" customHeight="1" x14ac:dyDescent="0.5">
      <c r="A9" s="46"/>
      <c r="B9" s="45"/>
      <c r="C9" s="43"/>
      <c r="D9" s="44"/>
      <c r="E9" s="45"/>
      <c r="F9" s="43"/>
      <c r="G9" s="44"/>
      <c r="H9" s="45"/>
      <c r="I9" s="43"/>
      <c r="J9" s="45"/>
      <c r="K9" s="7"/>
    </row>
    <row r="10" spans="1:11" ht="48.95" customHeight="1" x14ac:dyDescent="0.5">
      <c r="A10" s="46"/>
      <c r="B10" s="45"/>
      <c r="C10" s="43"/>
      <c r="D10" s="44"/>
      <c r="E10" s="45"/>
      <c r="F10" s="43"/>
      <c r="G10" s="44"/>
      <c r="H10" s="45"/>
      <c r="I10" s="43"/>
      <c r="J10" s="45"/>
      <c r="K10" s="7"/>
    </row>
    <row r="11" spans="1:11" ht="48.95" customHeight="1" x14ac:dyDescent="0.5">
      <c r="A11" s="46"/>
      <c r="B11" s="45"/>
      <c r="C11" s="43"/>
      <c r="D11" s="44"/>
      <c r="E11" s="45"/>
      <c r="F11" s="43"/>
      <c r="G11" s="44"/>
      <c r="H11" s="45"/>
      <c r="I11" s="43"/>
      <c r="J11" s="45"/>
      <c r="K11" s="7"/>
    </row>
    <row r="12" spans="1:11" ht="48.95" customHeight="1" x14ac:dyDescent="0.5">
      <c r="A12" s="46"/>
      <c r="B12" s="45"/>
      <c r="C12" s="43"/>
      <c r="D12" s="44"/>
      <c r="E12" s="45"/>
      <c r="F12" s="43"/>
      <c r="G12" s="44"/>
      <c r="H12" s="45"/>
      <c r="I12" s="43"/>
      <c r="J12" s="45"/>
      <c r="K12" s="7"/>
    </row>
    <row r="13" spans="1:11" ht="48.95" customHeight="1" x14ac:dyDescent="0.5">
      <c r="A13" s="46"/>
      <c r="B13" s="45"/>
      <c r="C13" s="43"/>
      <c r="D13" s="44"/>
      <c r="E13" s="45"/>
      <c r="F13" s="43"/>
      <c r="G13" s="44"/>
      <c r="H13" s="45"/>
      <c r="I13" s="43"/>
      <c r="J13" s="45"/>
      <c r="K13" s="7"/>
    </row>
    <row r="14" spans="1:11" ht="48.95" customHeight="1" x14ac:dyDescent="0.5">
      <c r="A14" s="46"/>
      <c r="B14" s="45"/>
      <c r="C14" s="43"/>
      <c r="D14" s="44"/>
      <c r="E14" s="45"/>
      <c r="F14" s="43"/>
      <c r="G14" s="44"/>
      <c r="H14" s="45"/>
      <c r="I14" s="43"/>
      <c r="J14" s="45"/>
      <c r="K14" s="7"/>
    </row>
    <row r="15" spans="1:11" ht="48" customHeight="1" thickBot="1" x14ac:dyDescent="0.55000000000000004">
      <c r="A15" s="61"/>
      <c r="B15" s="54"/>
      <c r="C15" s="52"/>
      <c r="D15" s="53"/>
      <c r="E15" s="54"/>
      <c r="F15" s="52"/>
      <c r="G15" s="53"/>
      <c r="H15" s="54"/>
      <c r="I15" s="52"/>
      <c r="J15" s="54"/>
      <c r="K15" s="8"/>
    </row>
    <row r="16" spans="1:11" ht="18.95" customHeight="1" x14ac:dyDescent="0.45">
      <c r="A16" s="3"/>
      <c r="B16" s="3"/>
      <c r="C16" s="3"/>
      <c r="D16" s="3"/>
      <c r="E16" s="3"/>
      <c r="F16" s="3"/>
      <c r="G16" s="3"/>
      <c r="H16" s="3"/>
      <c r="I16" s="3"/>
      <c r="J16" s="3"/>
      <c r="K16" s="4"/>
    </row>
    <row r="17" spans="1:11" ht="48.95" customHeight="1" x14ac:dyDescent="0.45">
      <c r="A17" s="73" t="s">
        <v>63</v>
      </c>
      <c r="B17" s="57"/>
      <c r="C17" s="57"/>
      <c r="D17" s="57"/>
      <c r="E17" s="57"/>
      <c r="F17" s="57"/>
      <c r="G17" s="57"/>
      <c r="H17" s="57"/>
      <c r="I17" s="57"/>
      <c r="J17" s="57"/>
      <c r="K17" s="57"/>
    </row>
    <row r="18" spans="1:11" ht="15.95" customHeight="1" thickBot="1" x14ac:dyDescent="0.5">
      <c r="A18" s="3"/>
      <c r="B18" s="3"/>
      <c r="C18" s="3"/>
      <c r="D18" s="3"/>
      <c r="E18" s="3"/>
      <c r="F18" s="3"/>
      <c r="G18" s="3"/>
      <c r="H18" s="3"/>
      <c r="I18" s="3"/>
      <c r="J18" s="3"/>
      <c r="K18" s="4"/>
    </row>
    <row r="19" spans="1:11" ht="48.95" customHeight="1" x14ac:dyDescent="0.5">
      <c r="A19" s="55" t="s">
        <v>29</v>
      </c>
      <c r="B19" s="49"/>
      <c r="C19" s="47" t="s">
        <v>59</v>
      </c>
      <c r="D19" s="48"/>
      <c r="E19" s="49"/>
      <c r="F19" s="47" t="s">
        <v>64</v>
      </c>
      <c r="G19" s="48"/>
      <c r="H19" s="49"/>
      <c r="I19" s="59" t="s">
        <v>61</v>
      </c>
      <c r="J19" s="60"/>
      <c r="K19" s="4"/>
    </row>
    <row r="20" spans="1:11" ht="48.95" customHeight="1" x14ac:dyDescent="0.5">
      <c r="A20" s="46"/>
      <c r="B20" s="45"/>
      <c r="C20" s="43"/>
      <c r="D20" s="44"/>
      <c r="E20" s="45"/>
      <c r="F20" s="43"/>
      <c r="G20" s="44"/>
      <c r="H20" s="45"/>
      <c r="I20" s="50"/>
      <c r="J20" s="51"/>
      <c r="K20" s="4"/>
    </row>
    <row r="21" spans="1:11" ht="48.95" customHeight="1" x14ac:dyDescent="0.5">
      <c r="A21" s="46"/>
      <c r="B21" s="45"/>
      <c r="C21" s="43"/>
      <c r="D21" s="44"/>
      <c r="E21" s="45"/>
      <c r="F21" s="43"/>
      <c r="G21" s="44"/>
      <c r="H21" s="45"/>
      <c r="I21" s="50"/>
      <c r="J21" s="51"/>
      <c r="K21" s="4"/>
    </row>
    <row r="22" spans="1:11" ht="48.95" customHeight="1" x14ac:dyDescent="0.5">
      <c r="A22" s="46"/>
      <c r="B22" s="45"/>
      <c r="C22" s="43"/>
      <c r="D22" s="44"/>
      <c r="E22" s="45"/>
      <c r="F22" s="43"/>
      <c r="G22" s="44"/>
      <c r="H22" s="45"/>
      <c r="I22" s="50"/>
      <c r="J22" s="51"/>
      <c r="K22" s="4"/>
    </row>
    <row r="23" spans="1:11" ht="48.95" customHeight="1" x14ac:dyDescent="0.5">
      <c r="A23" s="46"/>
      <c r="B23" s="45"/>
      <c r="C23" s="43"/>
      <c r="D23" s="44"/>
      <c r="E23" s="45"/>
      <c r="F23" s="43"/>
      <c r="G23" s="44"/>
      <c r="H23" s="45"/>
      <c r="I23" s="50"/>
      <c r="J23" s="51"/>
      <c r="K23" s="4"/>
    </row>
    <row r="24" spans="1:11" ht="48.95" customHeight="1" x14ac:dyDescent="0.5">
      <c r="A24" s="46"/>
      <c r="B24" s="45"/>
      <c r="C24" s="43"/>
      <c r="D24" s="44"/>
      <c r="E24" s="45"/>
      <c r="F24" s="43"/>
      <c r="G24" s="44"/>
      <c r="H24" s="45"/>
      <c r="I24" s="50"/>
      <c r="J24" s="51"/>
      <c r="K24" s="4"/>
    </row>
    <row r="25" spans="1:11" ht="48.95" customHeight="1" x14ac:dyDescent="0.5">
      <c r="A25" s="46"/>
      <c r="B25" s="45"/>
      <c r="C25" s="43"/>
      <c r="D25" s="44"/>
      <c r="E25" s="45"/>
      <c r="F25" s="43"/>
      <c r="G25" s="44"/>
      <c r="H25" s="45"/>
      <c r="I25" s="50"/>
      <c r="J25" s="51"/>
      <c r="K25" s="4"/>
    </row>
    <row r="26" spans="1:11" ht="48.95" customHeight="1" x14ac:dyDescent="0.5">
      <c r="A26" s="46"/>
      <c r="B26" s="45"/>
      <c r="C26" s="43"/>
      <c r="D26" s="44"/>
      <c r="E26" s="45"/>
      <c r="F26" s="43"/>
      <c r="G26" s="44"/>
      <c r="H26" s="45"/>
      <c r="I26" s="50"/>
      <c r="J26" s="51"/>
      <c r="K26" s="4"/>
    </row>
    <row r="27" spans="1:11" ht="48.95" customHeight="1" x14ac:dyDescent="0.5">
      <c r="A27" s="46"/>
      <c r="B27" s="45"/>
      <c r="C27" s="43"/>
      <c r="D27" s="44"/>
      <c r="E27" s="45"/>
      <c r="F27" s="43"/>
      <c r="G27" s="44"/>
      <c r="H27" s="45"/>
      <c r="I27" s="50"/>
      <c r="J27" s="51"/>
      <c r="K27" s="4"/>
    </row>
    <row r="28" spans="1:11" ht="48.95" customHeight="1" x14ac:dyDescent="0.5">
      <c r="A28" s="46"/>
      <c r="B28" s="45"/>
      <c r="C28" s="43"/>
      <c r="D28" s="44"/>
      <c r="E28" s="45"/>
      <c r="F28" s="43"/>
      <c r="G28" s="44"/>
      <c r="H28" s="45"/>
      <c r="I28" s="50"/>
      <c r="J28" s="51"/>
      <c r="K28" s="4"/>
    </row>
    <row r="29" spans="1:11" ht="48.95" customHeight="1" x14ac:dyDescent="0.5">
      <c r="A29" s="46"/>
      <c r="B29" s="45"/>
      <c r="C29" s="43"/>
      <c r="D29" s="44"/>
      <c r="E29" s="45"/>
      <c r="F29" s="43"/>
      <c r="G29" s="44"/>
      <c r="H29" s="45"/>
      <c r="I29" s="50"/>
      <c r="J29" s="51"/>
      <c r="K29" s="4"/>
    </row>
    <row r="31" spans="1:11" ht="33" customHeight="1" x14ac:dyDescent="0.45">
      <c r="A31" s="66"/>
      <c r="B31" s="57"/>
      <c r="C31" s="57"/>
      <c r="D31" s="57"/>
      <c r="E31" s="57"/>
      <c r="F31" s="57"/>
      <c r="G31" s="57"/>
      <c r="H31" s="57"/>
      <c r="I31" s="57"/>
      <c r="J31" s="57"/>
    </row>
    <row r="33" spans="1:10" ht="15.95" customHeight="1" x14ac:dyDescent="0.45">
      <c r="A33" s="67" t="s">
        <v>65</v>
      </c>
      <c r="B33" s="57"/>
      <c r="C33" s="57"/>
      <c r="D33" s="57"/>
      <c r="E33" s="57"/>
      <c r="F33" s="57"/>
      <c r="G33" s="57"/>
      <c r="H33" s="57"/>
      <c r="I33" s="57"/>
      <c r="J33" s="57"/>
    </row>
    <row r="34" spans="1:10" ht="15.95" customHeight="1" thickBot="1" x14ac:dyDescent="0.5"/>
    <row r="35" spans="1:10" ht="15.95" customHeight="1" x14ac:dyDescent="0.5">
      <c r="A35" s="6" t="s">
        <v>28</v>
      </c>
      <c r="B35" s="63" t="s">
        <v>66</v>
      </c>
      <c r="C35" s="48"/>
      <c r="D35" s="48"/>
      <c r="E35" s="48"/>
      <c r="F35" s="48"/>
      <c r="G35" s="49"/>
      <c r="H35" s="64" t="s">
        <v>67</v>
      </c>
      <c r="I35" s="48"/>
      <c r="J35" s="60"/>
    </row>
    <row r="36" spans="1:10" ht="48" customHeight="1" x14ac:dyDescent="0.5">
      <c r="A36" s="9" t="s">
        <v>68</v>
      </c>
      <c r="B36" s="72" t="s">
        <v>69</v>
      </c>
      <c r="C36" s="44"/>
      <c r="D36" s="44"/>
      <c r="E36" s="44"/>
      <c r="F36" s="44"/>
      <c r="G36" s="45"/>
      <c r="H36" s="62"/>
      <c r="I36" s="44"/>
      <c r="J36" s="51"/>
    </row>
    <row r="37" spans="1:10" ht="48" customHeight="1" x14ac:dyDescent="0.5">
      <c r="A37" s="9" t="s">
        <v>70</v>
      </c>
      <c r="B37" s="72" t="s">
        <v>71</v>
      </c>
      <c r="C37" s="44"/>
      <c r="D37" s="44"/>
      <c r="E37" s="44"/>
      <c r="F37" s="44"/>
      <c r="G37" s="45"/>
      <c r="H37" s="62">
        <v>15</v>
      </c>
      <c r="I37" s="44"/>
      <c r="J37" s="51"/>
    </row>
    <row r="38" spans="1:10" ht="48" customHeight="1" x14ac:dyDescent="0.5">
      <c r="A38" s="9" t="s">
        <v>72</v>
      </c>
      <c r="B38" s="72" t="s">
        <v>73</v>
      </c>
      <c r="C38" s="44"/>
      <c r="D38" s="44"/>
      <c r="E38" s="44"/>
      <c r="F38" s="44"/>
      <c r="G38" s="45"/>
      <c r="H38" s="62"/>
      <c r="I38" s="44"/>
      <c r="J38" s="51"/>
    </row>
    <row r="39" spans="1:10" ht="48" customHeight="1" x14ac:dyDescent="0.5">
      <c r="A39" s="10"/>
      <c r="B39" s="58"/>
      <c r="C39" s="44"/>
      <c r="D39" s="44"/>
      <c r="E39" s="44"/>
      <c r="F39" s="44"/>
      <c r="G39" s="45"/>
      <c r="H39" s="62"/>
      <c r="I39" s="44"/>
      <c r="J39" s="51"/>
    </row>
    <row r="40" spans="1:10" ht="48" customHeight="1" x14ac:dyDescent="0.5">
      <c r="A40" s="10"/>
      <c r="B40" s="58"/>
      <c r="C40" s="44"/>
      <c r="D40" s="44"/>
      <c r="E40" s="44"/>
      <c r="F40" s="44"/>
      <c r="G40" s="45"/>
      <c r="H40" s="62"/>
      <c r="I40" s="44"/>
      <c r="J40" s="51"/>
    </row>
    <row r="41" spans="1:10" ht="48" customHeight="1" x14ac:dyDescent="0.5">
      <c r="A41" s="10"/>
      <c r="B41" s="58"/>
      <c r="C41" s="44"/>
      <c r="D41" s="44"/>
      <c r="E41" s="44"/>
      <c r="F41" s="44"/>
      <c r="G41" s="45"/>
      <c r="H41" s="62"/>
      <c r="I41" s="44"/>
      <c r="J41" s="51"/>
    </row>
    <row r="42" spans="1:10" ht="48" customHeight="1" x14ac:dyDescent="0.5">
      <c r="A42" s="10"/>
      <c r="B42" s="58"/>
      <c r="C42" s="44"/>
      <c r="D42" s="44"/>
      <c r="E42" s="44"/>
      <c r="F42" s="44"/>
      <c r="G42" s="45"/>
      <c r="H42" s="62"/>
      <c r="I42" s="44"/>
      <c r="J42" s="51"/>
    </row>
    <row r="43" spans="1:10" ht="48" customHeight="1" x14ac:dyDescent="0.5">
      <c r="A43" s="10"/>
      <c r="B43" s="58"/>
      <c r="C43" s="44"/>
      <c r="D43" s="44"/>
      <c r="E43" s="44"/>
      <c r="F43" s="44"/>
      <c r="G43" s="45"/>
      <c r="H43" s="62"/>
      <c r="I43" s="44"/>
      <c r="J43" s="51"/>
    </row>
    <row r="44" spans="1:10" ht="48" customHeight="1" x14ac:dyDescent="0.5">
      <c r="A44" s="10"/>
      <c r="B44" s="58"/>
      <c r="C44" s="44"/>
      <c r="D44" s="44"/>
      <c r="E44" s="44"/>
      <c r="F44" s="44"/>
      <c r="G44" s="45"/>
      <c r="H44" s="62"/>
      <c r="I44" s="44"/>
      <c r="J44" s="51"/>
    </row>
    <row r="45" spans="1:10" ht="48" customHeight="1" x14ac:dyDescent="0.5">
      <c r="A45" s="10"/>
      <c r="B45" s="58"/>
      <c r="C45" s="44"/>
      <c r="D45" s="44"/>
      <c r="E45" s="44"/>
      <c r="F45" s="44"/>
      <c r="G45" s="45"/>
      <c r="H45" s="62"/>
      <c r="I45" s="44"/>
      <c r="J45" s="51"/>
    </row>
    <row r="46" spans="1:10" ht="48.95" customHeight="1" thickBot="1" x14ac:dyDescent="0.55000000000000004">
      <c r="A46" s="11"/>
      <c r="B46" s="68"/>
      <c r="C46" s="53"/>
      <c r="D46" s="53"/>
      <c r="E46" s="53"/>
      <c r="F46" s="53"/>
      <c r="G46" s="54"/>
      <c r="H46" s="69"/>
      <c r="I46" s="70"/>
      <c r="J46" s="71"/>
    </row>
    <row r="48" spans="1:10" ht="102" customHeight="1" x14ac:dyDescent="0.45">
      <c r="A48" s="66" t="s">
        <v>74</v>
      </c>
      <c r="B48" s="57"/>
      <c r="C48" s="57"/>
      <c r="D48" s="57"/>
      <c r="E48" s="57"/>
      <c r="F48" s="57"/>
      <c r="G48" s="57"/>
      <c r="H48" s="57"/>
      <c r="I48" s="57"/>
      <c r="J48" s="57"/>
    </row>
    <row r="51" spans="1:10" x14ac:dyDescent="0.45">
      <c r="A51" s="65" t="s">
        <v>75</v>
      </c>
      <c r="B51" s="57"/>
      <c r="C51" s="57"/>
      <c r="D51" s="57"/>
      <c r="E51" s="56" t="s">
        <v>101</v>
      </c>
      <c r="F51" s="57"/>
      <c r="G51" s="57"/>
      <c r="H51" s="57"/>
      <c r="I51" s="57"/>
      <c r="J51" s="57"/>
    </row>
    <row r="53" spans="1:10" x14ac:dyDescent="0.45">
      <c r="A53" s="65" t="s">
        <v>76</v>
      </c>
      <c r="B53" s="57"/>
      <c r="C53" s="57"/>
      <c r="D53" s="57"/>
      <c r="E53" s="56" t="s">
        <v>102</v>
      </c>
      <c r="F53" s="57"/>
      <c r="G53" s="57"/>
      <c r="H53" s="57"/>
      <c r="I53" s="57"/>
      <c r="J53" s="57"/>
    </row>
    <row r="100" spans="1:1" ht="15.75" x14ac:dyDescent="0.5">
      <c r="A100" t="s">
        <v>77</v>
      </c>
    </row>
  </sheetData>
  <sheetProtection sheet="1"/>
  <mergeCells count="121">
    <mergeCell ref="A2:K3"/>
    <mergeCell ref="B44:G44"/>
    <mergeCell ref="A6:B6"/>
    <mergeCell ref="F28:H28"/>
    <mergeCell ref="C27:E27"/>
    <mergeCell ref="A25:B25"/>
    <mergeCell ref="B37:G37"/>
    <mergeCell ref="H37:J37"/>
    <mergeCell ref="C8:E8"/>
    <mergeCell ref="I22:J22"/>
    <mergeCell ref="I28:J28"/>
    <mergeCell ref="I12:J12"/>
    <mergeCell ref="C19:E19"/>
    <mergeCell ref="I5:J5"/>
    <mergeCell ref="I14:J14"/>
    <mergeCell ref="H43:J43"/>
    <mergeCell ref="A20:B20"/>
    <mergeCell ref="I29:J29"/>
    <mergeCell ref="F10:H10"/>
    <mergeCell ref="A29:B29"/>
    <mergeCell ref="F19:H19"/>
    <mergeCell ref="C5:E5"/>
    <mergeCell ref="H41:J41"/>
    <mergeCell ref="A13:B13"/>
    <mergeCell ref="C9:E9"/>
    <mergeCell ref="F26:H26"/>
    <mergeCell ref="H45:J45"/>
    <mergeCell ref="B38:G38"/>
    <mergeCell ref="A27:B27"/>
    <mergeCell ref="F14:H14"/>
    <mergeCell ref="B36:G36"/>
    <mergeCell ref="A17:K17"/>
    <mergeCell ref="A22:B22"/>
    <mergeCell ref="F23:H23"/>
    <mergeCell ref="C11:E11"/>
    <mergeCell ref="F13:H13"/>
    <mergeCell ref="B40:G40"/>
    <mergeCell ref="A12:B12"/>
    <mergeCell ref="I21:J21"/>
    <mergeCell ref="A21:B21"/>
    <mergeCell ref="F20:H20"/>
    <mergeCell ref="B42:G42"/>
    <mergeCell ref="H36:J36"/>
    <mergeCell ref="I27:J27"/>
    <mergeCell ref="A48:J48"/>
    <mergeCell ref="B46:G46"/>
    <mergeCell ref="C29:E29"/>
    <mergeCell ref="H46:J46"/>
    <mergeCell ref="I11:J11"/>
    <mergeCell ref="F25:H25"/>
    <mergeCell ref="A53:D53"/>
    <mergeCell ref="I15:J15"/>
    <mergeCell ref="A11:B11"/>
    <mergeCell ref="C22:E22"/>
    <mergeCell ref="C12:E12"/>
    <mergeCell ref="A31:J31"/>
    <mergeCell ref="A51:D51"/>
    <mergeCell ref="B45:G45"/>
    <mergeCell ref="H38:J38"/>
    <mergeCell ref="I20:J20"/>
    <mergeCell ref="H44:J44"/>
    <mergeCell ref="A19:B19"/>
    <mergeCell ref="A28:B28"/>
    <mergeCell ref="H40:J40"/>
    <mergeCell ref="I13:J13"/>
    <mergeCell ref="E53:J53"/>
    <mergeCell ref="A14:B14"/>
    <mergeCell ref="I23:J23"/>
    <mergeCell ref="A23:B23"/>
    <mergeCell ref="C14:E14"/>
    <mergeCell ref="B43:G43"/>
    <mergeCell ref="H39:J39"/>
    <mergeCell ref="A33:J33"/>
    <mergeCell ref="C6:E6"/>
    <mergeCell ref="C28:E28"/>
    <mergeCell ref="A24:B24"/>
    <mergeCell ref="E51:J51"/>
    <mergeCell ref="C20:E20"/>
    <mergeCell ref="B39:G39"/>
    <mergeCell ref="C25:E25"/>
    <mergeCell ref="I19:J19"/>
    <mergeCell ref="A15:B15"/>
    <mergeCell ref="I7:J7"/>
    <mergeCell ref="F27:H27"/>
    <mergeCell ref="A26:B26"/>
    <mergeCell ref="H42:J42"/>
    <mergeCell ref="C13:E13"/>
    <mergeCell ref="I24:J24"/>
    <mergeCell ref="B41:G41"/>
    <mergeCell ref="B35:G35"/>
    <mergeCell ref="H35:J35"/>
    <mergeCell ref="I8:J8"/>
    <mergeCell ref="F29:H29"/>
    <mergeCell ref="C15:E15"/>
    <mergeCell ref="F11:H11"/>
    <mergeCell ref="A8:B8"/>
    <mergeCell ref="C24:E24"/>
    <mergeCell ref="F6:H6"/>
    <mergeCell ref="I10:J10"/>
    <mergeCell ref="A10:B10"/>
    <mergeCell ref="F5:H5"/>
    <mergeCell ref="F8:H8"/>
    <mergeCell ref="C21:E21"/>
    <mergeCell ref="I26:J26"/>
    <mergeCell ref="F22:H22"/>
    <mergeCell ref="A7:B7"/>
    <mergeCell ref="I25:J25"/>
    <mergeCell ref="C23:E23"/>
    <mergeCell ref="F9:H9"/>
    <mergeCell ref="I6:J6"/>
    <mergeCell ref="C26:E26"/>
    <mergeCell ref="F15:H15"/>
    <mergeCell ref="I9:J9"/>
    <mergeCell ref="F24:H24"/>
    <mergeCell ref="C10:E10"/>
    <mergeCell ref="A5:B5"/>
    <mergeCell ref="F7:H7"/>
    <mergeCell ref="F12:H12"/>
    <mergeCell ref="A9:B9"/>
    <mergeCell ref="F21:H21"/>
    <mergeCell ref="C7:E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Ina Alekberoviene</cp:lastModifiedBy>
  <dcterms:created xsi:type="dcterms:W3CDTF">2023-04-04T12:16:45Z</dcterms:created>
  <dcterms:modified xsi:type="dcterms:W3CDTF">2025-01-20T07:55:38Z</dcterms:modified>
</cp:coreProperties>
</file>