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RIAI\Pirkimai\Danguole\PIRKIMAI\ATVIRI\2108 TŪM baldų pirkimas\pasiulymai\"/>
    </mc:Choice>
  </mc:AlternateContent>
  <xr:revisionPtr revIDLastSave="0" documentId="8_{31B7221E-FB59-4C8E-A34A-11E079F84DDD}" xr6:coauthVersionLast="47" xr6:coauthVersionMax="47" xr10:uidLastSave="{00000000-0000-0000-0000-000000000000}"/>
  <bookViews>
    <workbookView xWindow="-120" yWindow="-120" windowWidth="25440" windowHeight="15270"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F35" i="1"/>
  <c r="F36" i="1"/>
  <c r="F37" i="1"/>
  <c r="F38" i="1"/>
  <c r="F39" i="1"/>
  <c r="F40" i="1"/>
  <c r="F41" i="1"/>
  <c r="F42" i="1"/>
  <c r="G45" i="1"/>
  <c r="G21" i="1"/>
  <c r="G44" i="1" l="1"/>
  <c r="F43" i="1"/>
  <c r="F44" i="1" s="1"/>
  <c r="F45" i="1" s="1"/>
</calcChain>
</file>

<file path=xl/sharedStrings.xml><?xml version="1.0" encoding="utf-8"?>
<sst xmlns="http://schemas.openxmlformats.org/spreadsheetml/2006/main" count="111" uniqueCount="92">
  <si>
    <t>PIRKIMO SĄLYGŲ PRIEDAS "PASIŪLYMO FORMA"</t>
  </si>
  <si>
    <t>STEAM LABORATORIJOS BALDŲ PIRKIMAS (TŪM 10)</t>
  </si>
  <si>
    <t>Kam:</t>
  </si>
  <si>
    <t>Molėtų rajono savivaldybės administracija</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</si>
  <si>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</si>
  <si>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</si>
  <si>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</si>
  <si>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</si>
  <si>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</si>
  <si>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</si>
  <si>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</si>
  <si>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</si>
  <si>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</si>
  <si>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</si>
  <si>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</si>
  <si>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</si>
  <si>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</si>
  <si>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</si>
  <si>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</si>
  <si>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</si>
  <si>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</si>
  <si>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</si>
  <si>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</si>
  <si>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</si>
  <si>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</si>
  <si>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</si>
  <si>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Tiekėjo pasiūlymas:</t>
  </si>
  <si>
    <t>Nr.</t>
  </si>
  <si>
    <t>Pavadinimas</t>
  </si>
  <si>
    <t>Kiekis</t>
  </si>
  <si>
    <t>Mato vienetas</t>
  </si>
  <si>
    <t>Kaina be PVM, Eur</t>
  </si>
  <si>
    <t>Suma be PVM, Eur</t>
  </si>
  <si>
    <t>1.1.</t>
  </si>
  <si>
    <t>Stalas laboratorinis</t>
  </si>
  <si>
    <t>vnt.</t>
  </si>
  <si>
    <t>1.2.</t>
  </si>
  <si>
    <t>Stalas Laboratorinis</t>
  </si>
  <si>
    <t>1.3.</t>
  </si>
  <si>
    <t>Spinta Laboratorinė</t>
  </si>
  <si>
    <t>1.4.</t>
  </si>
  <si>
    <t>1.5.</t>
  </si>
  <si>
    <t>1.6.</t>
  </si>
  <si>
    <t>1.7.</t>
  </si>
  <si>
    <t>Traukos spinta</t>
  </si>
  <si>
    <t>1.8.</t>
  </si>
  <si>
    <t>Kėdė laboratorinė</t>
  </si>
  <si>
    <t>1.9.</t>
  </si>
  <si>
    <t>Laboratorinė kėdė</t>
  </si>
  <si>
    <t>Suma be PVM</t>
  </si>
  <si>
    <t>Taikomas PVM dydis (%)</t>
  </si>
  <si>
    <t>PVM suma</t>
  </si>
  <si>
    <t>Suma su PVM</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</si>
  <si>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</si>
  <si>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</si>
  <si>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</si>
  <si>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</si>
  <si>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</si>
  <si>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</si>
  <si>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</si>
  <si>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</si>
  <si>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</si>
  <si>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</si>
  <si>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</si>
  <si>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</si>
  <si>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</si>
  <si>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</si>
  <si>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Europos bendrasis viešųjų pirkimų dokumentas</t>
  </si>
  <si>
    <t>3</t>
  </si>
  <si>
    <t>Subtiekimo sutartis, ketinimų protokolas, preliminarios sutartys ar kiti dokumentai, patvirtinantys, kad laimėjus pirkimą tiekėjui bus prieinami kitų ūkio subjektų ištekliai (jei pasitelkiami kvalifikacijos atitikimui)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</si>
  <si>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</si>
  <si>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</si>
  <si>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</si>
  <si>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3108 2024-08-28 15:34:24</t>
  </si>
  <si>
    <t>pildoma tik tarptautinio pirkimo atveju</t>
  </si>
  <si>
    <t>2024 09 19</t>
  </si>
  <si>
    <t>Vilnius</t>
  </si>
  <si>
    <t>UAB „Gidela”</t>
  </si>
  <si>
    <t>Fermentų g. 4, LT-02244 Vilnius</t>
  </si>
  <si>
    <t>LT100009084911</t>
  </si>
  <si>
    <t xml:space="preserve">LT372140030003465664, Luminor Bank AB, 21400    </t>
  </si>
  <si>
    <t>Mindaugas Lapėnas</t>
  </si>
  <si>
    <t>37061040468, ml@gidela.lt</t>
  </si>
  <si>
    <t>Direktorius, Giedrius Bogdevičius</t>
  </si>
  <si>
    <t>Mindaugas Lapėnas, 37061040468, ml@gidela.lt</t>
  </si>
  <si>
    <t>Techninė specifikacija</t>
  </si>
  <si>
    <t>Ne</t>
  </si>
  <si>
    <t>Įgaliojimas pasirašyti bei pateikti konkursų pasiūlymus ir susijusius dokumentus</t>
  </si>
  <si>
    <t>Taip</t>
  </si>
  <si>
    <t>Sertifikatai, patvirtinimas dėl aplinkosauginių reikalavimų atitikimo</t>
  </si>
  <si>
    <t xml:space="preserve">Tiekėjo deklaracija dėl sankcijų taikymo </t>
  </si>
  <si>
    <t>Pardavimų vadovas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</si>
</sst>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
      <sz val="11"/>
      <color theme="0" tint="-0.249977111117893"/>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
      <patternFill patternType="solid">
        <fgColor theme="0" tint="-0.249977111117893"/>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7">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center"/>
    </xf>
    <xf numFmtId="0" fontId="2" fillId="2" borderId="1" xfId="0" applyFont="1" applyFill="1" applyBorder="1" applyAlignment="1">
      <alignment horizontal="left"/>
    </xf>
    <xf numFmtId="0" fontId="2" fillId="2" borderId="0" xfId="0" applyFont="1" applyFill="1" applyAlignment="1">
      <alignment vertical="center" wrapText="1"/>
    </xf>
    <xf numFmtId="0" fontId="2" fillId="2" borderId="0" xfId="0" applyFont="1" applyFill="1" applyAlignment="1" applyProtection="1">
      <alignment horizontal="center" vertical="center" wrapText="1"/>
      <protection locked="0"/>
    </xf>
    <xf numFmtId="0" fontId="2" fillId="2" borderId="3" xfId="0" applyFont="1" applyFill="1" applyBorder="1"/>
    <xf numFmtId="0" fontId="2" fillId="2" borderId="4" xfId="0" applyFont="1" applyFill="1" applyBorder="1" applyAlignment="1">
      <alignment horizontal="center" vertical="center" wrapText="1"/>
    </xf>
    <xf numFmtId="0" fontId="2" fillId="2" borderId="6" xfId="0" applyFont="1" applyFill="1" applyBorder="1" applyAlignment="1">
      <alignment horizont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4" borderId="0" xfId="0" applyFont="1" applyFill="1"/>
    <xf numFmtId="0" fontId="2" fillId="5" borderId="1" xfId="0" applyFont="1" applyFill="1" applyBorder="1" applyProtection="1">
      <protection locked="0"/>
    </xf>
    <xf numFmtId="0" fontId="2" fillId="4" borderId="0" xfId="0" applyFont="1" applyFill="1"/>
    <xf numFmtId="0" fontId="2" fillId="5" borderId="0" xfId="0" applyFont="1" applyFill="1" applyProtection="1">
      <protection locked="0"/>
    </xf>
    <xf numFmtId="0" fontId="3" fillId="4" borderId="23" xfId="0" applyFont="1" applyFill="1" applyBorder="1"/>
    <xf numFmtId="0" fontId="2" fillId="4" borderId="23" xfId="0" applyFont="1" applyFill="1" applyBorder="1"/>
    <xf numFmtId="0" fontId="2" fillId="5" borderId="23" xfId="0" applyFont="1" applyFill="1" applyBorder="1" applyProtection="1">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4" borderId="7" xfId="0" applyFont="1" applyFill="1" applyBorder="1" applyAlignment="1">
      <alignment horizontal="center" vertical="center" wrapText="1"/>
    </xf>
    <xf numFmtId="0" fontId="2" fillId="5" borderId="7"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2" fontId="2" fillId="6" borderId="23" xfId="0" applyNumberFormat="1" applyFont="1" applyFill="1" applyBorder="1" applyProtection="1">
      <protection locked="0"/>
    </xf>
    <xf numFmtId="2" fontId="2" fillId="4" borderId="23" xfId="0" applyNumberFormat="1" applyFont="1" applyFill="1" applyBorder="1"/>
    <xf numFmtId="2" fontId="3" fillId="4" borderId="23" xfId="0" applyNumberFormat="1" applyFont="1" applyFill="1" applyBorder="1"/>
    <xf numFmtId="0" fontId="6" fillId="2" borderId="0" xfId="0" applyFont="1" applyFill="1"/>
    <xf numFmtId="0" fontId="1" fillId="5" borderId="1" xfId="0" applyFont="1" applyFill="1" applyBorder="1" applyProtection="1">
      <protection locked="0"/>
    </xf>
    <xf numFmtId="0" fontId="2" fillId="2" borderId="0" xfId="0" applyFont="1" applyFill="1"/>
    <xf numFmtId="0" fontId="1" fillId="5" borderId="1" xfId="0" applyFont="1" applyFill="1" applyBorder="1" applyAlignment="1" applyProtection="1">
      <alignment horizontal="center" vertical="center" wrapText="1"/>
      <protection locked="0"/>
    </xf>
    <xf numFmtId="0" fontId="0" fillId="0" borderId="16" xfId="0" applyBorder="1" applyProtection="1">
      <protection locked="0"/>
    </xf>
    <xf numFmtId="0" fontId="0" fillId="0" borderId="15" xfId="0" applyBorder="1" applyProtection="1">
      <protection locked="0"/>
    </xf>
    <xf numFmtId="0" fontId="2" fillId="5" borderId="1" xfId="0" applyFont="1" applyFill="1" applyBorder="1" applyAlignment="1" applyProtection="1">
      <alignment horizontal="center" vertical="center" wrapText="1"/>
      <protection locked="0"/>
    </xf>
    <xf numFmtId="49" fontId="4" fillId="2" borderId="2" xfId="0" applyNumberFormat="1" applyFont="1" applyFill="1" applyBorder="1" applyAlignment="1">
      <alignment horizontal="left" vertical="center" wrapText="1"/>
    </xf>
    <xf numFmtId="0" fontId="0" fillId="0" borderId="22" xfId="0" applyBorder="1"/>
    <xf numFmtId="0" fontId="3" fillId="2" borderId="0" xfId="0" applyFont="1" applyFill="1"/>
    <xf numFmtId="0" fontId="2" fillId="2" borderId="1" xfId="0" applyFont="1" applyFill="1" applyBorder="1" applyAlignment="1">
      <alignment vertical="center" wrapText="1"/>
    </xf>
    <xf numFmtId="0" fontId="0" fillId="0" borderId="15" xfId="0" applyBorder="1"/>
    <xf numFmtId="0" fontId="2" fillId="4" borderId="23" xfId="0" applyFont="1" applyFill="1" applyBorder="1" applyAlignment="1">
      <alignment vertical="center" wrapText="1"/>
    </xf>
    <xf numFmtId="0" fontId="0" fillId="0" borderId="23" xfId="0" applyBorder="1"/>
    <xf numFmtId="0" fontId="2" fillId="2" borderId="0" xfId="0" applyFont="1" applyFill="1" applyAlignment="1">
      <alignment vertical="center" wrapText="1"/>
    </xf>
    <xf numFmtId="49" fontId="4" fillId="2" borderId="2" xfId="0" applyNumberFormat="1" applyFont="1" applyFill="1" applyBorder="1" applyAlignment="1">
      <alignment horizontal="left" vertical="center"/>
    </xf>
    <xf numFmtId="0" fontId="2" fillId="7" borderId="23" xfId="0" applyFont="1" applyFill="1" applyBorder="1" applyAlignment="1" applyProtection="1">
      <alignment horizontal="center" vertical="center" wrapText="1"/>
      <protection locked="0"/>
    </xf>
    <xf numFmtId="0" fontId="0" fillId="2" borderId="23" xfId="0" applyFill="1" applyBorder="1" applyProtection="1">
      <protection locked="0"/>
    </xf>
    <xf numFmtId="0" fontId="2" fillId="3" borderId="1" xfId="0" applyFont="1" applyFill="1" applyBorder="1" applyAlignment="1" applyProtection="1">
      <alignment horizontal="center" vertical="center" wrapText="1"/>
      <protection locked="0"/>
    </xf>
    <xf numFmtId="0" fontId="0" fillId="0" borderId="16" xfId="0" applyBorder="1"/>
    <xf numFmtId="0" fontId="2" fillId="3" borderId="7"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0" fillId="0" borderId="13" xfId="0" applyBorder="1"/>
    <xf numFmtId="0" fontId="0" fillId="0" borderId="12" xfId="0" applyBorder="1"/>
    <xf numFmtId="0" fontId="2" fillId="3" borderId="8" xfId="0" applyFont="1" applyFill="1" applyBorder="1" applyAlignment="1" applyProtection="1">
      <alignment horizontal="center" vertical="center" wrapText="1"/>
      <protection locked="0"/>
    </xf>
    <xf numFmtId="0" fontId="0" fillId="0" borderId="17" xfId="0" applyBorder="1"/>
    <xf numFmtId="0" fontId="2" fillId="3" borderId="10" xfId="0" applyFont="1" applyFill="1" applyBorder="1" applyAlignment="1" applyProtection="1">
      <alignment horizontal="center" vertical="center" wrapText="1"/>
      <protection locked="0"/>
    </xf>
    <xf numFmtId="0" fontId="0" fillId="0" borderId="19" xfId="0" applyBorder="1"/>
    <xf numFmtId="0" fontId="0" fillId="0" borderId="20" xfId="0" applyBorder="1"/>
    <xf numFmtId="0" fontId="2" fillId="2" borderId="4" xfId="0" applyFont="1" applyFill="1" applyBorder="1" applyAlignment="1">
      <alignment horizontal="center" vertical="center" wrapText="1"/>
    </xf>
    <xf numFmtId="0" fontId="1" fillId="3" borderId="0" xfId="0" applyFont="1" applyFill="1" applyProtection="1">
      <protection locked="0"/>
    </xf>
    <xf numFmtId="0" fontId="1" fillId="5" borderId="1" xfId="0" applyFont="1" applyFill="1" applyBorder="1" applyAlignment="1" applyProtection="1">
      <alignment horizontal="left" vertical="center" wrapText="1"/>
      <protection locked="0"/>
    </xf>
    <xf numFmtId="0" fontId="2" fillId="2" borderId="6" xfId="0" applyFont="1" applyFill="1" applyBorder="1" applyAlignment="1">
      <alignment horizontal="center" vertical="center" wrapText="1"/>
    </xf>
    <xf numFmtId="0" fontId="0" fillId="0" borderId="14" xfId="0" applyBorder="1"/>
    <xf numFmtId="0" fontId="2" fillId="3" borderId="9"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right"/>
    </xf>
    <xf numFmtId="0" fontId="5" fillId="2" borderId="0" xfId="0" applyFont="1" applyFill="1" applyAlignment="1">
      <alignment horizontal="left" vertical="top" wrapText="1"/>
    </xf>
    <xf numFmtId="0" fontId="2" fillId="5" borderId="1" xfId="0" applyFont="1" applyFill="1" applyBorder="1" applyAlignment="1" applyProtection="1">
      <alignment horizontal="left" vertical="center" wrapText="1"/>
      <protection locked="0"/>
    </xf>
    <xf numFmtId="0" fontId="2" fillId="5" borderId="17" xfId="0" applyFont="1" applyFill="1" applyBorder="1" applyAlignment="1" applyProtection="1">
      <alignment horizontal="center" vertical="center" wrapText="1"/>
      <protection locked="0"/>
    </xf>
    <xf numFmtId="0" fontId="3" fillId="2" borderId="0" xfId="0" applyFont="1" applyFill="1" applyAlignment="1">
      <alignment horizontal="left"/>
    </xf>
    <xf numFmtId="0" fontId="2" fillId="5" borderId="10" xfId="0" applyFont="1" applyFill="1" applyBorder="1" applyAlignment="1" applyProtection="1">
      <alignment horizontal="left" vertical="center" wrapText="1"/>
      <protection locked="0"/>
    </xf>
    <xf numFmtId="0" fontId="2"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2" fillId="4" borderId="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tabSelected="1" workbookViewId="0">
      <selection activeCell="G12" sqref="G12"/>
    </sheetView>
  </sheetViews>
  <sheetFormatPr defaultColWidth="10.75" defaultRowHeight="15" x14ac:dyDescent="0.25"/>
  <cols>
    <col min="1" max="1" width="9.25" style="1" customWidth="1"/>
    <col min="2" max="2" width="78" style="1" customWidth="1"/>
    <col min="3" max="6" width="29.25" style="1" customWidth="1"/>
    <col min="7" max="7" width="20.5" style="1" customWidth="1"/>
    <col min="8" max="8" width="26.5" style="1" customWidth="1"/>
    <col min="9" max="15" width="25" style="1" customWidth="1"/>
    <col min="16" max="16" width="10.75" style="1" customWidth="1"/>
    <col min="17" max="16384" width="10.75" style="1"/>
  </cols>
  <sheetData>
    <row r="1" spans="1:7" x14ac:dyDescent="0.25">
      <c r="G1" s="27">
        <v>0</v>
      </c>
    </row>
    <row r="2" spans="1:7" x14ac:dyDescent="0.25">
      <c r="A2" s="12" t="s">
        <v>0</v>
      </c>
      <c r="B2" s="2"/>
      <c r="G2" s="27">
        <v>21</v>
      </c>
    </row>
    <row r="3" spans="1:7" x14ac:dyDescent="0.25">
      <c r="B3" s="3"/>
    </row>
    <row r="4" spans="1:7" x14ac:dyDescent="0.25">
      <c r="A4" s="12" t="s">
        <v>1</v>
      </c>
      <c r="B4" s="2"/>
    </row>
    <row r="5" spans="1:7" x14ac:dyDescent="0.25">
      <c r="A5" s="2"/>
      <c r="B5" s="2"/>
    </row>
    <row r="6" spans="1:7" x14ac:dyDescent="0.25">
      <c r="A6" s="1" t="s">
        <v>2</v>
      </c>
      <c r="B6" s="12" t="s">
        <v>3</v>
      </c>
    </row>
    <row r="7" spans="1:7" x14ac:dyDescent="0.25">
      <c r="B7" s="2"/>
    </row>
    <row r="8" spans="1:7" x14ac:dyDescent="0.25">
      <c r="A8" s="4" t="s">
        <v>4</v>
      </c>
      <c r="B8" s="28" t="s">
        <v>75</v>
      </c>
    </row>
    <row r="9" spans="1:7" x14ac:dyDescent="0.25">
      <c r="A9" s="4" t="s">
        <v>5</v>
      </c>
      <c r="B9" s="13">
        <v>24001</v>
      </c>
    </row>
    <row r="10" spans="1:7" x14ac:dyDescent="0.25">
      <c r="A10" s="4" t="s">
        <v>6</v>
      </c>
      <c r="B10" s="28" t="s">
        <v>76</v>
      </c>
    </row>
    <row r="12" spans="1:7" ht="15.75" x14ac:dyDescent="0.25">
      <c r="A12" s="37" t="s">
        <v>7</v>
      </c>
      <c r="B12" s="38"/>
      <c r="C12" s="30" t="s">
        <v>77</v>
      </c>
      <c r="D12" s="31"/>
      <c r="E12" s="31"/>
      <c r="F12" s="32"/>
    </row>
    <row r="13" spans="1:7" ht="16.149999999999999" customHeight="1" x14ac:dyDescent="0.25">
      <c r="A13" s="42" t="s">
        <v>8</v>
      </c>
      <c r="B13" s="35"/>
      <c r="C13" s="33">
        <v>303500864</v>
      </c>
      <c r="D13" s="31"/>
      <c r="E13" s="31"/>
      <c r="F13" s="32"/>
    </row>
    <row r="14" spans="1:7" ht="16.149999999999999" customHeight="1" x14ac:dyDescent="0.25">
      <c r="A14" s="42" t="s">
        <v>9</v>
      </c>
      <c r="B14" s="35"/>
      <c r="C14" s="30" t="s">
        <v>78</v>
      </c>
      <c r="D14" s="31"/>
      <c r="E14" s="31"/>
      <c r="F14" s="32"/>
    </row>
    <row r="15" spans="1:7" ht="16.149999999999999" customHeight="1" x14ac:dyDescent="0.25">
      <c r="A15" s="37" t="s">
        <v>10</v>
      </c>
      <c r="B15" s="38"/>
      <c r="C15" s="30" t="s">
        <v>79</v>
      </c>
      <c r="D15" s="31"/>
      <c r="E15" s="31"/>
      <c r="F15" s="32"/>
    </row>
    <row r="16" spans="1:7" ht="63" customHeight="1" x14ac:dyDescent="0.25">
      <c r="A16" s="34" t="s">
        <v>11</v>
      </c>
      <c r="B16" s="35"/>
      <c r="C16" s="30" t="s">
        <v>80</v>
      </c>
      <c r="D16" s="31"/>
      <c r="E16" s="31"/>
      <c r="F16" s="32"/>
    </row>
    <row r="17" spans="1:7" ht="16.149999999999999" customHeight="1" x14ac:dyDescent="0.25">
      <c r="A17" s="37" t="s">
        <v>12</v>
      </c>
      <c r="B17" s="38"/>
      <c r="C17" s="30" t="s">
        <v>81</v>
      </c>
      <c r="D17" s="31"/>
      <c r="E17" s="31"/>
      <c r="F17" s="32"/>
    </row>
    <row r="18" spans="1:7" ht="16.149999999999999" customHeight="1" x14ac:dyDescent="0.25">
      <c r="A18" s="37" t="s">
        <v>13</v>
      </c>
      <c r="B18" s="38"/>
      <c r="C18" s="30" t="s">
        <v>82</v>
      </c>
      <c r="D18" s="31"/>
      <c r="E18" s="31"/>
      <c r="F18" s="32"/>
    </row>
    <row r="19" spans="1:7" ht="48" customHeight="1" x14ac:dyDescent="0.25">
      <c r="A19" s="37" t="s">
        <v>14</v>
      </c>
      <c r="B19" s="38"/>
      <c r="C19" s="30" t="s">
        <v>83</v>
      </c>
      <c r="D19" s="31"/>
      <c r="E19" s="31"/>
      <c r="F19" s="32"/>
    </row>
    <row r="20" spans="1:7" ht="55.15" customHeight="1" x14ac:dyDescent="0.25">
      <c r="A20" s="37" t="s">
        <v>15</v>
      </c>
      <c r="B20" s="38"/>
      <c r="C20" s="30" t="s">
        <v>84</v>
      </c>
      <c r="D20" s="31"/>
      <c r="E20" s="31"/>
      <c r="F20" s="32"/>
    </row>
    <row r="21" spans="1:7" ht="70.900000000000006" customHeight="1" x14ac:dyDescent="0.25">
      <c r="A21" s="39" t="s">
        <v>16</v>
      </c>
      <c r="B21" s="40"/>
      <c r="C21" s="43" t="s">
        <v>74</v>
      </c>
      <c r="D21" s="44"/>
      <c r="E21" s="44"/>
      <c r="F21" s="44"/>
      <c r="G21" s="14" t="str">
        <f>IF((SUMPRODUCT(--(C21=""))&gt;0), "Privaloma užpildyti, kai taikomi pašalinimo pagrindai", "")</f>
        <v/>
      </c>
    </row>
    <row r="22" spans="1:7" ht="18" customHeight="1" x14ac:dyDescent="0.25">
      <c r="A22" s="5"/>
      <c r="B22" s="5"/>
      <c r="C22" s="6"/>
      <c r="D22" s="6"/>
      <c r="E22" s="6"/>
      <c r="F22" s="6"/>
    </row>
    <row r="23" spans="1:7" x14ac:dyDescent="0.25">
      <c r="A23" s="36" t="s">
        <v>17</v>
      </c>
      <c r="B23" s="29"/>
      <c r="C23" s="29"/>
      <c r="D23" s="29"/>
      <c r="E23" s="29"/>
      <c r="F23" s="29"/>
    </row>
    <row r="24" spans="1:7" x14ac:dyDescent="0.25">
      <c r="A24" s="29" t="s">
        <v>18</v>
      </c>
      <c r="B24" s="29"/>
      <c r="C24" s="29"/>
      <c r="D24" s="29"/>
      <c r="E24" s="29"/>
      <c r="F24" s="29"/>
    </row>
    <row r="25" spans="1:7" x14ac:dyDescent="0.25">
      <c r="A25" s="29" t="s">
        <v>19</v>
      </c>
      <c r="B25" s="29"/>
      <c r="C25" s="29"/>
      <c r="D25" s="29"/>
      <c r="E25" s="29"/>
      <c r="F25" s="29"/>
    </row>
    <row r="26" spans="1:7" x14ac:dyDescent="0.25">
      <c r="A26" s="29" t="s">
        <v>20</v>
      </c>
      <c r="B26" s="29"/>
      <c r="C26" s="29"/>
      <c r="D26" s="29"/>
      <c r="E26" s="29"/>
      <c r="F26" s="29"/>
    </row>
    <row r="27" spans="1:7" x14ac:dyDescent="0.25">
      <c r="A27" s="29" t="s">
        <v>21</v>
      </c>
      <c r="B27" s="29"/>
      <c r="C27" s="29"/>
      <c r="D27" s="29"/>
      <c r="E27" s="29"/>
      <c r="F27" s="29"/>
    </row>
    <row r="28" spans="1:7" ht="31.9" customHeight="1" x14ac:dyDescent="0.25">
      <c r="A28" s="41" t="s">
        <v>22</v>
      </c>
      <c r="B28" s="29"/>
      <c r="C28" s="29"/>
      <c r="D28" s="29"/>
      <c r="E28" s="29"/>
      <c r="F28" s="29"/>
    </row>
    <row r="29" spans="1:7" x14ac:dyDescent="0.25">
      <c r="A29" s="29" t="s">
        <v>23</v>
      </c>
      <c r="B29" s="29"/>
      <c r="C29" s="29"/>
      <c r="D29" s="29"/>
      <c r="E29" s="29"/>
      <c r="F29" s="29"/>
    </row>
    <row r="30" spans="1:7" x14ac:dyDescent="0.25">
      <c r="A30" s="14" t="s">
        <v>24</v>
      </c>
      <c r="D30" s="15"/>
    </row>
    <row r="31" spans="1:7" x14ac:dyDescent="0.25">
      <c r="A31" s="14" t="s">
        <v>25</v>
      </c>
    </row>
    <row r="32" spans="1:7" x14ac:dyDescent="0.25">
      <c r="A32" s="12" t="s">
        <v>26</v>
      </c>
    </row>
    <row r="33" spans="1:7" x14ac:dyDescent="0.25">
      <c r="A33" s="16" t="s">
        <v>27</v>
      </c>
      <c r="B33" s="16" t="s">
        <v>28</v>
      </c>
      <c r="C33" s="16" t="s">
        <v>29</v>
      </c>
      <c r="D33" s="16" t="s">
        <v>30</v>
      </c>
      <c r="E33" s="16" t="s">
        <v>31</v>
      </c>
      <c r="F33" s="16" t="s">
        <v>32</v>
      </c>
    </row>
    <row r="34" spans="1:7" x14ac:dyDescent="0.25">
      <c r="A34" s="17" t="s">
        <v>33</v>
      </c>
      <c r="B34" s="17" t="s">
        <v>34</v>
      </c>
      <c r="C34" s="17">
        <v>1</v>
      </c>
      <c r="D34" s="17" t="s">
        <v>35</v>
      </c>
      <c r="E34" s="24">
        <v>1113</v>
      </c>
      <c r="F34" s="25">
        <f t="shared" ref="F34:F42" si="0">IF(ISBLANK(E34),"", PRODUCT(C34,E34))</f>
        <v>1113</v>
      </c>
    </row>
    <row r="35" spans="1:7" x14ac:dyDescent="0.25">
      <c r="A35" s="17" t="s">
        <v>36</v>
      </c>
      <c r="B35" s="17" t="s">
        <v>37</v>
      </c>
      <c r="C35" s="17">
        <v>1</v>
      </c>
      <c r="D35" s="17" t="s">
        <v>35</v>
      </c>
      <c r="E35" s="24">
        <v>2874</v>
      </c>
      <c r="F35" s="25">
        <f t="shared" si="0"/>
        <v>2874</v>
      </c>
    </row>
    <row r="36" spans="1:7" x14ac:dyDescent="0.25">
      <c r="A36" s="17" t="s">
        <v>38</v>
      </c>
      <c r="B36" s="17" t="s">
        <v>39</v>
      </c>
      <c r="C36" s="17">
        <v>4</v>
      </c>
      <c r="D36" s="17" t="s">
        <v>35</v>
      </c>
      <c r="E36" s="24">
        <v>535</v>
      </c>
      <c r="F36" s="25">
        <f t="shared" si="0"/>
        <v>2140</v>
      </c>
    </row>
    <row r="37" spans="1:7" x14ac:dyDescent="0.25">
      <c r="A37" s="17" t="s">
        <v>40</v>
      </c>
      <c r="B37" s="17" t="s">
        <v>34</v>
      </c>
      <c r="C37" s="17">
        <v>1</v>
      </c>
      <c r="D37" s="17" t="s">
        <v>35</v>
      </c>
      <c r="E37" s="24">
        <v>3212</v>
      </c>
      <c r="F37" s="25">
        <f t="shared" si="0"/>
        <v>3212</v>
      </c>
    </row>
    <row r="38" spans="1:7" x14ac:dyDescent="0.25">
      <c r="A38" s="17" t="s">
        <v>41</v>
      </c>
      <c r="B38" s="17" t="s">
        <v>34</v>
      </c>
      <c r="C38" s="17">
        <v>1</v>
      </c>
      <c r="D38" s="17" t="s">
        <v>35</v>
      </c>
      <c r="E38" s="24">
        <v>9048</v>
      </c>
      <c r="F38" s="25">
        <f t="shared" si="0"/>
        <v>9048</v>
      </c>
    </row>
    <row r="39" spans="1:7" x14ac:dyDescent="0.25">
      <c r="A39" s="17" t="s">
        <v>42</v>
      </c>
      <c r="B39" s="17" t="s">
        <v>34</v>
      </c>
      <c r="C39" s="17">
        <v>1</v>
      </c>
      <c r="D39" s="17" t="s">
        <v>35</v>
      </c>
      <c r="E39" s="24">
        <v>2179</v>
      </c>
      <c r="F39" s="25">
        <f t="shared" si="0"/>
        <v>2179</v>
      </c>
    </row>
    <row r="40" spans="1:7" x14ac:dyDescent="0.25">
      <c r="A40" s="17" t="s">
        <v>43</v>
      </c>
      <c r="B40" s="17" t="s">
        <v>44</v>
      </c>
      <c r="C40" s="17">
        <v>1</v>
      </c>
      <c r="D40" s="17" t="s">
        <v>35</v>
      </c>
      <c r="E40" s="24">
        <v>6561</v>
      </c>
      <c r="F40" s="25">
        <f t="shared" si="0"/>
        <v>6561</v>
      </c>
    </row>
    <row r="41" spans="1:7" x14ac:dyDescent="0.25">
      <c r="A41" s="17" t="s">
        <v>45</v>
      </c>
      <c r="B41" s="17" t="s">
        <v>46</v>
      </c>
      <c r="C41" s="17">
        <v>30</v>
      </c>
      <c r="D41" s="17" t="s">
        <v>35</v>
      </c>
      <c r="E41" s="24">
        <v>138</v>
      </c>
      <c r="F41" s="25">
        <f t="shared" si="0"/>
        <v>4140</v>
      </c>
    </row>
    <row r="42" spans="1:7" x14ac:dyDescent="0.25">
      <c r="A42" s="17" t="s">
        <v>47</v>
      </c>
      <c r="B42" s="17" t="s">
        <v>48</v>
      </c>
      <c r="C42" s="17">
        <v>1</v>
      </c>
      <c r="D42" s="17" t="s">
        <v>35</v>
      </c>
      <c r="E42" s="24">
        <v>108</v>
      </c>
      <c r="F42" s="25">
        <f t="shared" si="0"/>
        <v>108</v>
      </c>
    </row>
    <row r="43" spans="1:7" x14ac:dyDescent="0.25">
      <c r="E43" s="16" t="s">
        <v>49</v>
      </c>
      <c r="F43" s="26">
        <f>IF((SUMPRODUCT(--(F34:F42=""))&gt;0), "", ROUND(SUM(F34:F42),2))</f>
        <v>31375</v>
      </c>
    </row>
    <row r="44" spans="1:7" x14ac:dyDescent="0.25">
      <c r="C44" s="16" t="s">
        <v>50</v>
      </c>
      <c r="D44" s="18">
        <v>21</v>
      </c>
      <c r="E44" s="16" t="s">
        <v>51</v>
      </c>
      <c r="F44" s="16">
        <f>IF(OR(F43="",D44=""),"", ROUND(PRODUCT(D44,F43)/100,2))</f>
        <v>6588.75</v>
      </c>
      <c r="G44" s="14" t="str">
        <f>IF((SUMPRODUCT(--(F34:F42=""))&gt;0), "Neužpildytos visų objektų kainos", "")</f>
        <v/>
      </c>
    </row>
    <row r="45" spans="1:7" x14ac:dyDescent="0.25">
      <c r="E45" s="16" t="s">
        <v>52</v>
      </c>
      <c r="F45" s="26">
        <f>IF(ISBLANK(F44), "", ROUND(SUM(F43:F44),2))</f>
        <v>37963.75</v>
      </c>
      <c r="G45" s="14" t="str">
        <f>IF(D44="", "Nurodykite taikomą PVM dydį", "")</f>
        <v/>
      </c>
    </row>
  </sheetData>
  <sheetProtection algorithmName="SHA-512" hashValue="brYKwh/X3tHayfgqKYZnShIXKdCUOJ7DQDP+tndheeFD+wNep325S96vzDGlsac+LAZyQdSoyidjkos4p4a4ZQ==" saltValue="6Jj/PH4kxXh1DuaqnpI7pA==" spinCount="100000" sheet="1"/>
  <mergeCells count="27">
    <mergeCell ref="A29:F29"/>
    <mergeCell ref="C14:F14"/>
    <mergeCell ref="A12:B12"/>
    <mergeCell ref="A21:B21"/>
    <mergeCell ref="A28:F28"/>
    <mergeCell ref="C20:F20"/>
    <mergeCell ref="C16:F16"/>
    <mergeCell ref="A14:B14"/>
    <mergeCell ref="A17:B17"/>
    <mergeCell ref="A24:F24"/>
    <mergeCell ref="A20:B20"/>
    <mergeCell ref="A19:B19"/>
    <mergeCell ref="C12:F12"/>
    <mergeCell ref="C21:F21"/>
    <mergeCell ref="A13:B13"/>
    <mergeCell ref="A25:F25"/>
    <mergeCell ref="A27:F27"/>
    <mergeCell ref="A26:F26"/>
    <mergeCell ref="C19:F19"/>
    <mergeCell ref="C13:F13"/>
    <mergeCell ref="C18:F18"/>
    <mergeCell ref="A16:B16"/>
    <mergeCell ref="A23:F23"/>
    <mergeCell ref="C15:F15"/>
    <mergeCell ref="A18:B18"/>
    <mergeCell ref="C17:F17"/>
    <mergeCell ref="A15:B15"/>
  </mergeCells>
  <dataValidations count="1">
    <dataValidation type="list" allowBlank="1" showInputMessage="1" showErrorMessage="1" sqref="D44" xr:uid="{DDCA4F7D-B9B0-431F-9294-5442C3DC8785}">
      <formula1>$G$1:$G$2</formula1>
    </dataValidation>
  </dataValidations>
  <pageMargins left="0.7" right="0.7" top="0.75" bottom="0.75" header="0.3" footer="0.3"/>
  <pageSetup paperSize="9" scale="5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0"/>
  <sheetViews>
    <sheetView workbookViewId="0">
      <selection activeCell="H35" sqref="H35:J35"/>
    </sheetView>
  </sheetViews>
  <sheetFormatPr defaultColWidth="10.75" defaultRowHeight="15" x14ac:dyDescent="0.25"/>
  <cols>
    <col min="1" max="1" width="13.75" style="1" customWidth="1"/>
    <col min="2" max="2" width="10.75" style="1" customWidth="1"/>
    <col min="3" max="16384" width="10.75" style="1"/>
  </cols>
  <sheetData>
    <row r="2" spans="1:11" x14ac:dyDescent="0.25">
      <c r="A2" s="76" t="s">
        <v>53</v>
      </c>
      <c r="B2" s="29"/>
      <c r="C2" s="29"/>
      <c r="D2" s="29"/>
      <c r="E2" s="29"/>
      <c r="F2" s="29"/>
      <c r="G2" s="29"/>
      <c r="H2" s="29"/>
      <c r="I2" s="29"/>
      <c r="J2" s="29"/>
      <c r="K2" s="29"/>
    </row>
    <row r="3" spans="1:11" x14ac:dyDescent="0.25">
      <c r="A3" s="29"/>
      <c r="B3" s="29"/>
      <c r="C3" s="29"/>
      <c r="D3" s="29"/>
      <c r="E3" s="29"/>
      <c r="F3" s="29"/>
      <c r="G3" s="29"/>
      <c r="H3" s="29"/>
      <c r="I3" s="29"/>
      <c r="J3" s="29"/>
      <c r="K3" s="29"/>
    </row>
    <row r="4" spans="1:11" ht="16.149999999999999" customHeight="1" thickBot="1" x14ac:dyDescent="0.3">
      <c r="A4" s="7"/>
      <c r="B4" s="7"/>
      <c r="C4" s="7"/>
      <c r="D4" s="7"/>
      <c r="E4" s="7"/>
      <c r="F4" s="7"/>
      <c r="G4" s="7"/>
      <c r="H4" s="7"/>
      <c r="I4" s="7"/>
      <c r="J4" s="7"/>
    </row>
    <row r="5" spans="1:11" ht="48" customHeight="1" x14ac:dyDescent="0.25">
      <c r="A5" s="56" t="s">
        <v>54</v>
      </c>
      <c r="B5" s="50"/>
      <c r="C5" s="48" t="s">
        <v>55</v>
      </c>
      <c r="D5" s="49"/>
      <c r="E5" s="50"/>
      <c r="F5" s="48" t="s">
        <v>56</v>
      </c>
      <c r="G5" s="49"/>
      <c r="H5" s="50"/>
      <c r="I5" s="48" t="s">
        <v>57</v>
      </c>
      <c r="J5" s="50"/>
      <c r="K5" s="9" t="s">
        <v>58</v>
      </c>
    </row>
    <row r="6" spans="1:11" ht="49.15" customHeight="1" x14ac:dyDescent="0.25">
      <c r="A6" s="47"/>
      <c r="B6" s="38"/>
      <c r="C6" s="45"/>
      <c r="D6" s="46"/>
      <c r="E6" s="38"/>
      <c r="F6" s="45"/>
      <c r="G6" s="46"/>
      <c r="H6" s="38"/>
      <c r="I6" s="45"/>
      <c r="J6" s="38"/>
      <c r="K6" s="19"/>
    </row>
    <row r="7" spans="1:11" ht="49.15" customHeight="1" x14ac:dyDescent="0.25">
      <c r="A7" s="47"/>
      <c r="B7" s="38"/>
      <c r="C7" s="45"/>
      <c r="D7" s="46"/>
      <c r="E7" s="38"/>
      <c r="F7" s="45"/>
      <c r="G7" s="46"/>
      <c r="H7" s="38"/>
      <c r="I7" s="45"/>
      <c r="J7" s="38"/>
      <c r="K7" s="19"/>
    </row>
    <row r="8" spans="1:11" ht="49.15" customHeight="1" x14ac:dyDescent="0.25">
      <c r="A8" s="47"/>
      <c r="B8" s="38"/>
      <c r="C8" s="45"/>
      <c r="D8" s="46"/>
      <c r="E8" s="38"/>
      <c r="F8" s="45"/>
      <c r="G8" s="46"/>
      <c r="H8" s="38"/>
      <c r="I8" s="45"/>
      <c r="J8" s="38"/>
      <c r="K8" s="19"/>
    </row>
    <row r="9" spans="1:11" ht="49.15" customHeight="1" x14ac:dyDescent="0.25">
      <c r="A9" s="47"/>
      <c r="B9" s="38"/>
      <c r="C9" s="45"/>
      <c r="D9" s="46"/>
      <c r="E9" s="38"/>
      <c r="F9" s="45"/>
      <c r="G9" s="46"/>
      <c r="H9" s="38"/>
      <c r="I9" s="45"/>
      <c r="J9" s="38"/>
      <c r="K9" s="19"/>
    </row>
    <row r="10" spans="1:11" ht="49.15" customHeight="1" x14ac:dyDescent="0.25">
      <c r="A10" s="47"/>
      <c r="B10" s="38"/>
      <c r="C10" s="45"/>
      <c r="D10" s="46"/>
      <c r="E10" s="38"/>
      <c r="F10" s="45"/>
      <c r="G10" s="46"/>
      <c r="H10" s="38"/>
      <c r="I10" s="45"/>
      <c r="J10" s="38"/>
      <c r="K10" s="19"/>
    </row>
    <row r="11" spans="1:11" ht="49.15" customHeight="1" x14ac:dyDescent="0.25">
      <c r="A11" s="47"/>
      <c r="B11" s="38"/>
      <c r="C11" s="45"/>
      <c r="D11" s="46"/>
      <c r="E11" s="38"/>
      <c r="F11" s="45"/>
      <c r="G11" s="46"/>
      <c r="H11" s="38"/>
      <c r="I11" s="45"/>
      <c r="J11" s="38"/>
      <c r="K11" s="19"/>
    </row>
    <row r="12" spans="1:11" ht="49.15" customHeight="1" x14ac:dyDescent="0.25">
      <c r="A12" s="47"/>
      <c r="B12" s="38"/>
      <c r="C12" s="45"/>
      <c r="D12" s="46"/>
      <c r="E12" s="38"/>
      <c r="F12" s="45"/>
      <c r="G12" s="46"/>
      <c r="H12" s="38"/>
      <c r="I12" s="45"/>
      <c r="J12" s="38"/>
      <c r="K12" s="19"/>
    </row>
    <row r="13" spans="1:11" ht="49.15" customHeight="1" x14ac:dyDescent="0.25">
      <c r="A13" s="47"/>
      <c r="B13" s="38"/>
      <c r="C13" s="45"/>
      <c r="D13" s="46"/>
      <c r="E13" s="38"/>
      <c r="F13" s="45"/>
      <c r="G13" s="46"/>
      <c r="H13" s="38"/>
      <c r="I13" s="45"/>
      <c r="J13" s="38"/>
      <c r="K13" s="19"/>
    </row>
    <row r="14" spans="1:11" ht="49.15" customHeight="1" x14ac:dyDescent="0.25">
      <c r="A14" s="47"/>
      <c r="B14" s="38"/>
      <c r="C14" s="45"/>
      <c r="D14" s="46"/>
      <c r="E14" s="38"/>
      <c r="F14" s="45"/>
      <c r="G14" s="46"/>
      <c r="H14" s="38"/>
      <c r="I14" s="45"/>
      <c r="J14" s="38"/>
      <c r="K14" s="19"/>
    </row>
    <row r="15" spans="1:11" ht="48" customHeight="1" thickBot="1" x14ac:dyDescent="0.3">
      <c r="A15" s="61"/>
      <c r="B15" s="55"/>
      <c r="C15" s="53"/>
      <c r="D15" s="54"/>
      <c r="E15" s="55"/>
      <c r="F15" s="53"/>
      <c r="G15" s="54"/>
      <c r="H15" s="55"/>
      <c r="I15" s="53"/>
      <c r="J15" s="55"/>
      <c r="K15" s="20"/>
    </row>
    <row r="16" spans="1:11" ht="19.149999999999999" customHeight="1" x14ac:dyDescent="0.25">
      <c r="A16" s="10"/>
      <c r="B16" s="10"/>
      <c r="C16" s="10"/>
      <c r="D16" s="10"/>
      <c r="E16" s="10"/>
      <c r="F16" s="10"/>
      <c r="G16" s="10"/>
      <c r="H16" s="10"/>
      <c r="I16" s="10"/>
      <c r="J16" s="10"/>
      <c r="K16" s="11"/>
    </row>
    <row r="17" spans="1:11" ht="49.15" customHeight="1" x14ac:dyDescent="0.25">
      <c r="A17" s="75" t="s">
        <v>59</v>
      </c>
      <c r="B17" s="29"/>
      <c r="C17" s="29"/>
      <c r="D17" s="29"/>
      <c r="E17" s="29"/>
      <c r="F17" s="29"/>
      <c r="G17" s="29"/>
      <c r="H17" s="29"/>
      <c r="I17" s="29"/>
      <c r="J17" s="29"/>
      <c r="K17" s="29"/>
    </row>
    <row r="18" spans="1:11" ht="16.149999999999999" customHeight="1" thickBot="1" x14ac:dyDescent="0.3">
      <c r="A18" s="10"/>
      <c r="B18" s="10"/>
      <c r="C18" s="10"/>
      <c r="D18" s="10"/>
      <c r="E18" s="10"/>
      <c r="F18" s="10"/>
      <c r="G18" s="10"/>
      <c r="H18" s="10"/>
      <c r="I18" s="10"/>
      <c r="J18" s="10"/>
      <c r="K18" s="11"/>
    </row>
    <row r="19" spans="1:11" ht="49.15" customHeight="1" x14ac:dyDescent="0.25">
      <c r="A19" s="56" t="s">
        <v>28</v>
      </c>
      <c r="B19" s="50"/>
      <c r="C19" s="48" t="s">
        <v>55</v>
      </c>
      <c r="D19" s="49"/>
      <c r="E19" s="50"/>
      <c r="F19" s="48" t="s">
        <v>60</v>
      </c>
      <c r="G19" s="49"/>
      <c r="H19" s="50"/>
      <c r="I19" s="59" t="s">
        <v>57</v>
      </c>
      <c r="J19" s="60"/>
      <c r="K19" s="11"/>
    </row>
    <row r="20" spans="1:11" ht="49.15" customHeight="1" x14ac:dyDescent="0.25">
      <c r="A20" s="47"/>
      <c r="B20" s="38"/>
      <c r="C20" s="45"/>
      <c r="D20" s="46"/>
      <c r="E20" s="38"/>
      <c r="F20" s="45"/>
      <c r="G20" s="46"/>
      <c r="H20" s="38"/>
      <c r="I20" s="51"/>
      <c r="J20" s="52"/>
      <c r="K20" s="11"/>
    </row>
    <row r="21" spans="1:11" ht="49.15" customHeight="1" x14ac:dyDescent="0.25">
      <c r="A21" s="47"/>
      <c r="B21" s="38"/>
      <c r="C21" s="45"/>
      <c r="D21" s="46"/>
      <c r="E21" s="38"/>
      <c r="F21" s="45"/>
      <c r="G21" s="46"/>
      <c r="H21" s="38"/>
      <c r="I21" s="51"/>
      <c r="J21" s="52"/>
      <c r="K21" s="11"/>
    </row>
    <row r="22" spans="1:11" ht="49.15" customHeight="1" x14ac:dyDescent="0.25">
      <c r="A22" s="47"/>
      <c r="B22" s="38"/>
      <c r="C22" s="45"/>
      <c r="D22" s="46"/>
      <c r="E22" s="38"/>
      <c r="F22" s="45"/>
      <c r="G22" s="46"/>
      <c r="H22" s="38"/>
      <c r="I22" s="51"/>
      <c r="J22" s="52"/>
      <c r="K22" s="11"/>
    </row>
    <row r="23" spans="1:11" ht="49.15" customHeight="1" x14ac:dyDescent="0.25">
      <c r="A23" s="47"/>
      <c r="B23" s="38"/>
      <c r="C23" s="45"/>
      <c r="D23" s="46"/>
      <c r="E23" s="38"/>
      <c r="F23" s="45"/>
      <c r="G23" s="46"/>
      <c r="H23" s="38"/>
      <c r="I23" s="51"/>
      <c r="J23" s="52"/>
      <c r="K23" s="11"/>
    </row>
    <row r="24" spans="1:11" ht="49.15" customHeight="1" x14ac:dyDescent="0.25">
      <c r="A24" s="47"/>
      <c r="B24" s="38"/>
      <c r="C24" s="45"/>
      <c r="D24" s="46"/>
      <c r="E24" s="38"/>
      <c r="F24" s="45"/>
      <c r="G24" s="46"/>
      <c r="H24" s="38"/>
      <c r="I24" s="51"/>
      <c r="J24" s="52"/>
      <c r="K24" s="11"/>
    </row>
    <row r="25" spans="1:11" ht="49.15" customHeight="1" x14ac:dyDescent="0.25">
      <c r="A25" s="47"/>
      <c r="B25" s="38"/>
      <c r="C25" s="45"/>
      <c r="D25" s="46"/>
      <c r="E25" s="38"/>
      <c r="F25" s="45"/>
      <c r="G25" s="46"/>
      <c r="H25" s="38"/>
      <c r="I25" s="51"/>
      <c r="J25" s="52"/>
      <c r="K25" s="11"/>
    </row>
    <row r="26" spans="1:11" ht="49.15" customHeight="1" x14ac:dyDescent="0.25">
      <c r="A26" s="47"/>
      <c r="B26" s="38"/>
      <c r="C26" s="45"/>
      <c r="D26" s="46"/>
      <c r="E26" s="38"/>
      <c r="F26" s="45"/>
      <c r="G26" s="46"/>
      <c r="H26" s="38"/>
      <c r="I26" s="51"/>
      <c r="J26" s="52"/>
      <c r="K26" s="11"/>
    </row>
    <row r="27" spans="1:11" ht="49.15" customHeight="1" x14ac:dyDescent="0.25">
      <c r="A27" s="47"/>
      <c r="B27" s="38"/>
      <c r="C27" s="45"/>
      <c r="D27" s="46"/>
      <c r="E27" s="38"/>
      <c r="F27" s="45"/>
      <c r="G27" s="46"/>
      <c r="H27" s="38"/>
      <c r="I27" s="51"/>
      <c r="J27" s="52"/>
      <c r="K27" s="11"/>
    </row>
    <row r="28" spans="1:11" ht="49.15" customHeight="1" x14ac:dyDescent="0.25">
      <c r="A28" s="47"/>
      <c r="B28" s="38"/>
      <c r="C28" s="45"/>
      <c r="D28" s="46"/>
      <c r="E28" s="38"/>
      <c r="F28" s="45"/>
      <c r="G28" s="46"/>
      <c r="H28" s="38"/>
      <c r="I28" s="51"/>
      <c r="J28" s="52"/>
      <c r="K28" s="11"/>
    </row>
    <row r="29" spans="1:11" ht="49.15" customHeight="1" x14ac:dyDescent="0.25">
      <c r="A29" s="47"/>
      <c r="B29" s="38"/>
      <c r="C29" s="45"/>
      <c r="D29" s="46"/>
      <c r="E29" s="38"/>
      <c r="F29" s="45"/>
      <c r="G29" s="46"/>
      <c r="H29" s="38"/>
      <c r="I29" s="51"/>
      <c r="J29" s="52"/>
      <c r="K29" s="11"/>
    </row>
    <row r="31" spans="1:11" ht="33" customHeight="1" x14ac:dyDescent="0.25">
      <c r="A31" s="66"/>
      <c r="B31" s="29"/>
      <c r="C31" s="29"/>
      <c r="D31" s="29"/>
      <c r="E31" s="29"/>
      <c r="F31" s="29"/>
      <c r="G31" s="29"/>
      <c r="H31" s="29"/>
      <c r="I31" s="29"/>
      <c r="J31" s="29"/>
    </row>
    <row r="33" spans="1:10" ht="16.149999999999999" customHeight="1" x14ac:dyDescent="0.25">
      <c r="A33" s="69" t="s">
        <v>61</v>
      </c>
      <c r="B33" s="29"/>
      <c r="C33" s="29"/>
      <c r="D33" s="29"/>
      <c r="E33" s="29"/>
      <c r="F33" s="29"/>
      <c r="G33" s="29"/>
      <c r="H33" s="29"/>
      <c r="I33" s="29"/>
      <c r="J33" s="29"/>
    </row>
    <row r="34" spans="1:10" ht="16.149999999999999" customHeight="1" thickBot="1" x14ac:dyDescent="0.3"/>
    <row r="35" spans="1:10" ht="16.149999999999999" customHeight="1" x14ac:dyDescent="0.25">
      <c r="A35" s="8" t="s">
        <v>27</v>
      </c>
      <c r="B35" s="63" t="s">
        <v>62</v>
      </c>
      <c r="C35" s="49"/>
      <c r="D35" s="49"/>
      <c r="E35" s="49"/>
      <c r="F35" s="49"/>
      <c r="G35" s="50"/>
      <c r="H35" s="64" t="s">
        <v>63</v>
      </c>
      <c r="I35" s="49"/>
      <c r="J35" s="60"/>
    </row>
    <row r="36" spans="1:10" ht="48" customHeight="1" x14ac:dyDescent="0.25">
      <c r="A36" s="21" t="s">
        <v>64</v>
      </c>
      <c r="B36" s="74" t="s">
        <v>65</v>
      </c>
      <c r="C36" s="46"/>
      <c r="D36" s="46"/>
      <c r="E36" s="46"/>
      <c r="F36" s="46"/>
      <c r="G36" s="38"/>
      <c r="H36" s="68"/>
      <c r="I36" s="46"/>
      <c r="J36" s="52"/>
    </row>
    <row r="37" spans="1:10" ht="48" customHeight="1" x14ac:dyDescent="0.25">
      <c r="A37" s="21" t="s">
        <v>66</v>
      </c>
      <c r="B37" s="74" t="s">
        <v>67</v>
      </c>
      <c r="C37" s="46"/>
      <c r="D37" s="46"/>
      <c r="E37" s="46"/>
      <c r="F37" s="46"/>
      <c r="G37" s="38"/>
      <c r="H37" s="62" t="s">
        <v>86</v>
      </c>
      <c r="I37" s="46"/>
      <c r="J37" s="52"/>
    </row>
    <row r="38" spans="1:10" ht="48" customHeight="1" x14ac:dyDescent="0.25">
      <c r="A38" s="21" t="s">
        <v>68</v>
      </c>
      <c r="B38" s="74" t="s">
        <v>69</v>
      </c>
      <c r="C38" s="46"/>
      <c r="D38" s="46"/>
      <c r="E38" s="46"/>
      <c r="F38" s="46"/>
      <c r="G38" s="38"/>
      <c r="H38" s="68"/>
      <c r="I38" s="46"/>
      <c r="J38" s="52"/>
    </row>
    <row r="39" spans="1:10" ht="48" customHeight="1" x14ac:dyDescent="0.25">
      <c r="A39" s="22">
        <v>4</v>
      </c>
      <c r="B39" s="58" t="s">
        <v>85</v>
      </c>
      <c r="C39" s="46"/>
      <c r="D39" s="46"/>
      <c r="E39" s="46"/>
      <c r="F39" s="46"/>
      <c r="G39" s="38"/>
      <c r="H39" s="62" t="s">
        <v>86</v>
      </c>
      <c r="I39" s="46"/>
      <c r="J39" s="52"/>
    </row>
    <row r="40" spans="1:10" ht="48" customHeight="1" x14ac:dyDescent="0.25">
      <c r="A40" s="22">
        <v>5</v>
      </c>
      <c r="B40" s="58" t="s">
        <v>87</v>
      </c>
      <c r="C40" s="46"/>
      <c r="D40" s="46"/>
      <c r="E40" s="46"/>
      <c r="F40" s="46"/>
      <c r="G40" s="38"/>
      <c r="H40" s="62" t="s">
        <v>88</v>
      </c>
      <c r="I40" s="46"/>
      <c r="J40" s="52"/>
    </row>
    <row r="41" spans="1:10" ht="48" customHeight="1" x14ac:dyDescent="0.25">
      <c r="A41" s="22">
        <v>6</v>
      </c>
      <c r="B41" s="58" t="s">
        <v>89</v>
      </c>
      <c r="C41" s="46"/>
      <c r="D41" s="46"/>
      <c r="E41" s="46"/>
      <c r="F41" s="46"/>
      <c r="G41" s="38"/>
      <c r="H41" s="62" t="s">
        <v>88</v>
      </c>
      <c r="I41" s="46"/>
      <c r="J41" s="52"/>
    </row>
    <row r="42" spans="1:10" ht="48" customHeight="1" x14ac:dyDescent="0.25">
      <c r="A42" s="22">
        <v>7</v>
      </c>
      <c r="B42" s="58" t="s">
        <v>90</v>
      </c>
      <c r="C42" s="46"/>
      <c r="D42" s="46"/>
      <c r="E42" s="46"/>
      <c r="F42" s="46"/>
      <c r="G42" s="38"/>
      <c r="H42" s="62" t="s">
        <v>88</v>
      </c>
      <c r="I42" s="46"/>
      <c r="J42" s="52"/>
    </row>
    <row r="43" spans="1:10" ht="48" customHeight="1" x14ac:dyDescent="0.25">
      <c r="A43" s="22"/>
      <c r="B43" s="67"/>
      <c r="C43" s="46"/>
      <c r="D43" s="46"/>
      <c r="E43" s="46"/>
      <c r="F43" s="46"/>
      <c r="G43" s="38"/>
      <c r="H43" s="68"/>
      <c r="I43" s="46"/>
      <c r="J43" s="52"/>
    </row>
    <row r="44" spans="1:10" ht="48" customHeight="1" x14ac:dyDescent="0.25">
      <c r="A44" s="22"/>
      <c r="B44" s="67"/>
      <c r="C44" s="46"/>
      <c r="D44" s="46"/>
      <c r="E44" s="46"/>
      <c r="F44" s="46"/>
      <c r="G44" s="38"/>
      <c r="H44" s="68"/>
      <c r="I44" s="46"/>
      <c r="J44" s="52"/>
    </row>
    <row r="45" spans="1:10" ht="48" customHeight="1" x14ac:dyDescent="0.25">
      <c r="A45" s="22"/>
      <c r="B45" s="67"/>
      <c r="C45" s="46"/>
      <c r="D45" s="46"/>
      <c r="E45" s="46"/>
      <c r="F45" s="46"/>
      <c r="G45" s="38"/>
      <c r="H45" s="68"/>
      <c r="I45" s="46"/>
      <c r="J45" s="52"/>
    </row>
    <row r="46" spans="1:10" ht="49.15" customHeight="1" thickBot="1" x14ac:dyDescent="0.3">
      <c r="A46" s="23"/>
      <c r="B46" s="70"/>
      <c r="C46" s="54"/>
      <c r="D46" s="54"/>
      <c r="E46" s="54"/>
      <c r="F46" s="54"/>
      <c r="G46" s="55"/>
      <c r="H46" s="71"/>
      <c r="I46" s="72"/>
      <c r="J46" s="73"/>
    </row>
    <row r="48" spans="1:10" ht="102" customHeight="1" x14ac:dyDescent="0.25">
      <c r="A48" s="66" t="s">
        <v>70</v>
      </c>
      <c r="B48" s="29"/>
      <c r="C48" s="29"/>
      <c r="D48" s="29"/>
      <c r="E48" s="29"/>
      <c r="F48" s="29"/>
      <c r="G48" s="29"/>
      <c r="H48" s="29"/>
      <c r="I48" s="29"/>
      <c r="J48" s="29"/>
    </row>
    <row r="51" spans="1:10" x14ac:dyDescent="0.25">
      <c r="A51" s="65" t="s">
        <v>71</v>
      </c>
      <c r="B51" s="29"/>
      <c r="C51" s="29"/>
      <c r="D51" s="29"/>
      <c r="E51" s="57" t="s">
        <v>91</v>
      </c>
      <c r="F51" s="29"/>
      <c r="G51" s="29"/>
      <c r="H51" s="29"/>
      <c r="I51" s="29"/>
      <c r="J51" s="29"/>
    </row>
    <row r="53" spans="1:10" x14ac:dyDescent="0.25">
      <c r="A53" s="65" t="s">
        <v>72</v>
      </c>
      <c r="B53" s="29"/>
      <c r="C53" s="29"/>
      <c r="D53" s="29"/>
      <c r="E53" s="57" t="s">
        <v>81</v>
      </c>
      <c r="F53" s="29"/>
      <c r="G53" s="29"/>
      <c r="H53" s="29"/>
      <c r="I53" s="29"/>
      <c r="J53" s="29"/>
    </row>
    <row r="100" spans="1:1" ht="15.75" x14ac:dyDescent="0.25">
      <c r="A100" t="s">
        <v>73</v>
      </c>
    </row>
  </sheetData>
  <sheetProtection sheet="1"/>
  <mergeCells count="121">
    <mergeCell ref="A2:K3"/>
    <mergeCell ref="B44:G44"/>
    <mergeCell ref="A6:B6"/>
    <mergeCell ref="F28:H28"/>
    <mergeCell ref="C27:E27"/>
    <mergeCell ref="A25:B25"/>
    <mergeCell ref="B37:G37"/>
    <mergeCell ref="H37:J37"/>
    <mergeCell ref="C8:E8"/>
    <mergeCell ref="I22:J22"/>
    <mergeCell ref="I28:J28"/>
    <mergeCell ref="I12:J12"/>
    <mergeCell ref="C19:E19"/>
    <mergeCell ref="I5:J5"/>
    <mergeCell ref="I14:J14"/>
    <mergeCell ref="H43:J43"/>
    <mergeCell ref="A20:B20"/>
    <mergeCell ref="I29:J29"/>
    <mergeCell ref="F10:H10"/>
    <mergeCell ref="A29:B29"/>
    <mergeCell ref="F19:H19"/>
    <mergeCell ref="C5:E5"/>
    <mergeCell ref="H41:J41"/>
    <mergeCell ref="A13:B13"/>
    <mergeCell ref="C9:E9"/>
    <mergeCell ref="F26:H26"/>
    <mergeCell ref="H45:J45"/>
    <mergeCell ref="B38:G38"/>
    <mergeCell ref="A27:B27"/>
    <mergeCell ref="F14:H14"/>
    <mergeCell ref="B36:G36"/>
    <mergeCell ref="A17:K17"/>
    <mergeCell ref="A22:B22"/>
    <mergeCell ref="F23:H23"/>
    <mergeCell ref="C11:E11"/>
    <mergeCell ref="F13:H13"/>
    <mergeCell ref="B40:G40"/>
    <mergeCell ref="A12:B12"/>
    <mergeCell ref="I21:J21"/>
    <mergeCell ref="A21:B21"/>
    <mergeCell ref="F20:H20"/>
    <mergeCell ref="B42:G42"/>
    <mergeCell ref="H36:J36"/>
    <mergeCell ref="I27:J27"/>
    <mergeCell ref="A48:J48"/>
    <mergeCell ref="B46:G46"/>
    <mergeCell ref="C29:E29"/>
    <mergeCell ref="H46:J46"/>
    <mergeCell ref="I11:J11"/>
    <mergeCell ref="F25:H25"/>
    <mergeCell ref="A53:D53"/>
    <mergeCell ref="I15:J15"/>
    <mergeCell ref="A11:B11"/>
    <mergeCell ref="C22:E22"/>
    <mergeCell ref="C12:E12"/>
    <mergeCell ref="A31:J31"/>
    <mergeCell ref="A51:D51"/>
    <mergeCell ref="B45:G45"/>
    <mergeCell ref="H38:J38"/>
    <mergeCell ref="I20:J20"/>
    <mergeCell ref="H44:J44"/>
    <mergeCell ref="A19:B19"/>
    <mergeCell ref="A28:B28"/>
    <mergeCell ref="H40:J40"/>
    <mergeCell ref="I13:J13"/>
    <mergeCell ref="E53:J53"/>
    <mergeCell ref="A14:B14"/>
    <mergeCell ref="I23:J23"/>
    <mergeCell ref="A23:B23"/>
    <mergeCell ref="C14:E14"/>
    <mergeCell ref="B43:G43"/>
    <mergeCell ref="H39:J39"/>
    <mergeCell ref="A33:J33"/>
    <mergeCell ref="C6:E6"/>
    <mergeCell ref="C28:E28"/>
    <mergeCell ref="A24:B24"/>
    <mergeCell ref="E51:J51"/>
    <mergeCell ref="C20:E20"/>
    <mergeCell ref="B39:G39"/>
    <mergeCell ref="C25:E25"/>
    <mergeCell ref="I19:J19"/>
    <mergeCell ref="A15:B15"/>
    <mergeCell ref="I7:J7"/>
    <mergeCell ref="F27:H27"/>
    <mergeCell ref="A26:B26"/>
    <mergeCell ref="H42:J42"/>
    <mergeCell ref="C13:E13"/>
    <mergeCell ref="I24:J24"/>
    <mergeCell ref="B41:G41"/>
    <mergeCell ref="B35:G35"/>
    <mergeCell ref="H35:J35"/>
    <mergeCell ref="I8:J8"/>
    <mergeCell ref="F29:H29"/>
    <mergeCell ref="C15:E15"/>
    <mergeCell ref="F11:H11"/>
    <mergeCell ref="A8:B8"/>
    <mergeCell ref="C24:E24"/>
    <mergeCell ref="F6:H6"/>
    <mergeCell ref="I10:J10"/>
    <mergeCell ref="A10:B10"/>
    <mergeCell ref="F5:H5"/>
    <mergeCell ref="F8:H8"/>
    <mergeCell ref="C21:E21"/>
    <mergeCell ref="I26:J26"/>
    <mergeCell ref="F22:H22"/>
    <mergeCell ref="A7:B7"/>
    <mergeCell ref="I25:J25"/>
    <mergeCell ref="C23:E23"/>
    <mergeCell ref="F9:H9"/>
    <mergeCell ref="I6:J6"/>
    <mergeCell ref="C26:E26"/>
    <mergeCell ref="F15:H15"/>
    <mergeCell ref="I9:J9"/>
    <mergeCell ref="F24:H24"/>
    <mergeCell ref="C10:E10"/>
    <mergeCell ref="A5:B5"/>
    <mergeCell ref="F7:H7"/>
    <mergeCell ref="F12:H12"/>
    <mergeCell ref="A9:B9"/>
    <mergeCell ref="F21:H21"/>
    <mergeCell ref="C7:E7"/>
  </mergeCells>
  <pageMargins left="0.7" right="0.7" top="0.75" bottom="0.75" header="0.3" footer="0.3"/>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Danguolė Kaselienė</cp:lastModifiedBy>
  <cp:lastPrinted>2024-09-19T07:31:55Z</cp:lastPrinted>
  <dcterms:created xsi:type="dcterms:W3CDTF">2023-04-04T12:16:45Z</dcterms:created>
  <dcterms:modified xsi:type="dcterms:W3CDTF">2024-09-23T06:49:31Z</dcterms:modified>
</cp:coreProperties>
</file>