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amedicalt-my.sharepoint.com/personal/remigijus_diamedica_lt/Documents/Duomenys/Pasiulymai/2024/Prienu PSPC/"/>
    </mc:Choice>
  </mc:AlternateContent>
  <xr:revisionPtr revIDLastSave="0" documentId="8_{03105A08-BCD9-4F20-BA22-25838AE0FAAD}" xr6:coauthVersionLast="47" xr6:coauthVersionMax="47" xr10:uidLastSave="{00000000-0000-0000-0000-000000000000}"/>
  <bookViews>
    <workbookView xWindow="-120" yWindow="-120" windowWidth="29040" windowHeight="15720" xr2:uid="{F635E161-3863-46F6-9679-CD7FFC9EB0D2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G5" i="1"/>
  <c r="H5" i="1" s="1"/>
  <c r="G4" i="1"/>
  <c r="G7" i="1" l="1"/>
  <c r="H4" i="1"/>
  <c r="H8" i="1" s="1"/>
</calcChain>
</file>

<file path=xl/sharedStrings.xml><?xml version="1.0" encoding="utf-8"?>
<sst xmlns="http://schemas.openxmlformats.org/spreadsheetml/2006/main" count="25" uniqueCount="23">
  <si>
    <t>Diagnostinių reagentų, medžiagų pavadinimai</t>
  </si>
  <si>
    <t>Siūloma pakuotė</t>
  </si>
  <si>
    <t>Siūlomos pakuotės fiksuotas įkainis, EUR be PVM</t>
  </si>
  <si>
    <t>Suma, EUR be PVM</t>
  </si>
  <si>
    <t>Suma, EUR su PVM</t>
  </si>
  <si>
    <t>Siūlomos prekės  gamintojo pavadinimas</t>
  </si>
  <si>
    <t>Vak. mėgintuvėlis 1,5ml ENG</t>
  </si>
  <si>
    <t>Vnt.</t>
  </si>
  <si>
    <t xml:space="preserve">ENG kontrolė </t>
  </si>
  <si>
    <t>8 ml</t>
  </si>
  <si>
    <t>Bio-techne, Sedrite Plus 9ml (contr. 1), 0SR440VA; Sedrite Plus 9ml (contr. 2), 0SR440VA</t>
  </si>
  <si>
    <t>Termo popieriu</t>
  </si>
  <si>
    <t>57mm</t>
  </si>
  <si>
    <t>Bendra pirkimo dalies kaina EUR be PVM:</t>
  </si>
  <si>
    <t>-</t>
  </si>
  <si>
    <t>Bendra pirkimo dalies kaina EUR su PVM:</t>
  </si>
  <si>
    <t>1</t>
  </si>
  <si>
    <t>2</t>
  </si>
  <si>
    <t>3</t>
  </si>
  <si>
    <t>Eil. Nr.</t>
  </si>
  <si>
    <t>Reagentų ir priemonių kiekis (ml./vnt.) nurodytam tyrimų skaičiui</t>
  </si>
  <si>
    <r>
      <t xml:space="preserve">Greiner Bio-One, </t>
    </r>
    <r>
      <rPr>
        <i/>
        <sz val="8"/>
        <color theme="1"/>
        <rFont val="Times New Roman"/>
        <family val="1"/>
      </rPr>
      <t>Vak. mėgintuvėlis 1,5ml ENG, 729073</t>
    </r>
  </si>
  <si>
    <t>Preliminarus tyrimų skaičius per 36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</si>
</sst>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CB5D0-B15C-46D3-A1AF-CCF8AFA1D4D7}">
  <dimension ref="A1:I8"/>
  <sheetViews>
    <sheetView tabSelected="1" workbookViewId="0">
      <selection activeCell="H11" sqref="H11"/>
    </sheetView>
  </sheetViews>
  <sheetFormatPr defaultRowHeight="15" x14ac:dyDescent="0.25"/>
  <cols>
    <col min="1" max="1" width="4.7109375" customWidth="1"/>
    <col min="2" max="2" width="13.5703125" customWidth="1"/>
    <col min="3" max="3" width="11.5703125" customWidth="1"/>
    <col min="4" max="4" width="8.28515625" customWidth="1"/>
    <col min="5" max="5" width="6.140625" customWidth="1"/>
    <col min="7" max="7" width="7.28515625" customWidth="1"/>
    <col min="8" max="8" width="6.5703125" customWidth="1"/>
    <col min="9" max="9" width="30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09.9" customHeight="1" x14ac:dyDescent="0.25">
      <c r="A3" s="2" t="s">
        <v>19</v>
      </c>
      <c r="B3" s="2" t="s">
        <v>0</v>
      </c>
      <c r="C3" s="2" t="s">
        <v>22</v>
      </c>
      <c r="D3" s="2" t="s">
        <v>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</row>
    <row r="4" spans="1:9" ht="42" customHeight="1" x14ac:dyDescent="0.25">
      <c r="A4" s="3" t="s">
        <v>16</v>
      </c>
      <c r="B4" s="4" t="s">
        <v>6</v>
      </c>
      <c r="C4" s="8">
        <v>12000</v>
      </c>
      <c r="D4" s="5">
        <v>12100</v>
      </c>
      <c r="E4" s="5" t="s">
        <v>7</v>
      </c>
      <c r="F4" s="6">
        <v>0.26</v>
      </c>
      <c r="G4" s="6">
        <f>F4*D4</f>
        <v>3146</v>
      </c>
      <c r="H4" s="6">
        <f>+G4*1.05</f>
        <v>3303.3</v>
      </c>
      <c r="I4" s="7" t="s">
        <v>21</v>
      </c>
    </row>
    <row r="5" spans="1:9" ht="33.75" x14ac:dyDescent="0.25">
      <c r="A5" s="3" t="s">
        <v>17</v>
      </c>
      <c r="B5" s="4" t="s">
        <v>8</v>
      </c>
      <c r="C5" s="8"/>
      <c r="D5" s="5">
        <v>24</v>
      </c>
      <c r="E5" s="5" t="s">
        <v>9</v>
      </c>
      <c r="F5" s="6">
        <v>36</v>
      </c>
      <c r="G5" s="6">
        <f>+F5*D5</f>
        <v>864</v>
      </c>
      <c r="H5" s="6">
        <f>+G5*1.05</f>
        <v>907.2</v>
      </c>
      <c r="I5" s="7" t="s">
        <v>10</v>
      </c>
    </row>
    <row r="6" spans="1:9" x14ac:dyDescent="0.25">
      <c r="A6" s="3" t="s">
        <v>18</v>
      </c>
      <c r="B6" s="4" t="s">
        <v>11</v>
      </c>
      <c r="C6" s="8"/>
      <c r="D6" s="5">
        <v>40</v>
      </c>
      <c r="E6" s="5" t="s">
        <v>7</v>
      </c>
      <c r="F6" s="6">
        <v>1</v>
      </c>
      <c r="G6" s="6">
        <f>+D6*F6</f>
        <v>40</v>
      </c>
      <c r="H6" s="6">
        <f>G6*1.21</f>
        <v>48.4</v>
      </c>
      <c r="I6" s="7" t="s">
        <v>12</v>
      </c>
    </row>
    <row r="7" spans="1:9" x14ac:dyDescent="0.25">
      <c r="A7" s="5"/>
      <c r="B7" s="9" t="s">
        <v>13</v>
      </c>
      <c r="C7" s="9"/>
      <c r="D7" s="9"/>
      <c r="E7" s="9"/>
      <c r="F7" s="9"/>
      <c r="G7" s="6">
        <f>SUM(G4:G6)</f>
        <v>4050</v>
      </c>
      <c r="H7" s="5"/>
      <c r="I7" s="5" t="s">
        <v>14</v>
      </c>
    </row>
    <row r="8" spans="1:9" x14ac:dyDescent="0.25">
      <c r="A8" s="5"/>
      <c r="B8" s="9" t="s">
        <v>15</v>
      </c>
      <c r="C8" s="9"/>
      <c r="D8" s="9"/>
      <c r="E8" s="9"/>
      <c r="F8" s="9"/>
      <c r="G8" s="9"/>
      <c r="H8" s="6">
        <f>SUM(H4:H6)</f>
        <v>4258.8999999999996</v>
      </c>
      <c r="I8" s="5" t="s">
        <v>14</v>
      </c>
    </row>
  </sheetData>
  <mergeCells count="3">
    <mergeCell ref="C4:C6"/>
    <mergeCell ref="B7:F7"/>
    <mergeCell ref="B8:G8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CDA682267EFF9E43A6AD1A69CE4FDE35" ma:contentTypeVersion="11" ma:contentTypeDescription="Kurkite naują dokumentą." ma:contentTypeScope="" ma:versionID="b1992dee2bcd474a8d910d6deeeefac7">
  <xsd:schema xmlns:xsd="http://www.w3.org/2001/XMLSchema" xmlns:xs="http://www.w3.org/2001/XMLSchema" xmlns:p="http://schemas.microsoft.com/office/2006/metadata/properties" xmlns:ns2="07254a45-8beb-40bf-8089-d9c1fbed0123" targetNamespace="http://schemas.microsoft.com/office/2006/metadata/properties" ma:root="true" ma:fieldsID="3a6b5ed6705c388f35a13d882be5ccb8" ns2:_="">
    <xsd:import namespace="07254a45-8beb-40bf-8089-d9c1fbed01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54a45-8beb-40bf-8089-d9c1fbed0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6F3054-C7F6-49F1-A030-C114C7B560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54a45-8beb-40bf-8089-d9c1fbed01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2DE7BF-3796-40C0-814E-4F55EE2FD1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AF09BB4-2D91-48F2-89EC-4055C28A22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Remigijus</dc:creator>
  <cp:lastModifiedBy>Remigijus Gegelevičius | Diamedica</cp:lastModifiedBy>
  <cp:lastPrinted>2021-10-05T12:49:42Z</cp:lastPrinted>
  <dcterms:created xsi:type="dcterms:W3CDTF">2021-10-04T10:36:12Z</dcterms:created>
  <dcterms:modified xsi:type="dcterms:W3CDTF">2024-09-16T05:23:06Z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0x010100CDA682267EFF9E43A6AD1A69CE4FDE35</vt:lpwstr>
  </property>
</Properties>
</file>