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atalija.sukeloic\Desktop\Tinklas\Pirkimai\Renginių pirkimas\2024 SUTARTIS\"/>
    </mc:Choice>
  </mc:AlternateContent>
  <xr:revisionPtr revIDLastSave="0" documentId="13_ncr:1_{BD5E8C64-5CBC-47CD-9A04-B49232C85778}" xr6:coauthVersionLast="47" xr6:coauthVersionMax="47" xr10:uidLastSave="{00000000-0000-0000-0000-000000000000}"/>
  <bookViews>
    <workbookView xWindow="28680" yWindow="-120" windowWidth="29040" windowHeight="15840" xr2:uid="{FE49872D-E3A2-4018-8A1F-8F4EF70DA40D}"/>
  </bookViews>
  <sheets>
    <sheet name="Pasiūlyma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4" l="1"/>
  <c r="F110" i="4"/>
  <c r="F108" i="4"/>
  <c r="F107" i="4"/>
  <c r="F106" i="4"/>
  <c r="F105" i="4"/>
  <c r="F104" i="4"/>
  <c r="F103" i="4"/>
  <c r="F102" i="4"/>
  <c r="F100" i="4"/>
  <c r="F99" i="4"/>
  <c r="F98" i="4"/>
  <c r="F97" i="4"/>
  <c r="F96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3" i="4"/>
  <c r="F72" i="4"/>
  <c r="F71" i="4"/>
  <c r="F70" i="4"/>
  <c r="F69" i="4"/>
  <c r="F68" i="4"/>
  <c r="F67" i="4"/>
  <c r="F64" i="4"/>
  <c r="F63" i="4"/>
  <c r="F62" i="4"/>
  <c r="F61" i="4"/>
  <c r="F60" i="4"/>
  <c r="F59" i="4"/>
  <c r="F58" i="4"/>
  <c r="F57" i="4"/>
  <c r="F56" i="4"/>
  <c r="F55" i="4"/>
  <c r="F54" i="4"/>
  <c r="F53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2" i="4"/>
  <c r="F31" i="4"/>
  <c r="F30" i="4"/>
  <c r="F29" i="4"/>
  <c r="F28" i="4"/>
  <c r="F27" i="4"/>
  <c r="F26" i="4"/>
  <c r="F25" i="4"/>
  <c r="F24" i="4"/>
  <c r="F23" i="4"/>
  <c r="F22" i="4"/>
  <c r="F21" i="4"/>
  <c r="F19" i="4"/>
  <c r="F18" i="4"/>
  <c r="F17" i="4"/>
  <c r="F16" i="4"/>
  <c r="F8" i="4"/>
  <c r="F9" i="4"/>
  <c r="F10" i="4"/>
  <c r="F11" i="4"/>
  <c r="F12" i="4"/>
  <c r="F13" i="4"/>
  <c r="F14" i="4"/>
  <c r="F7" i="4"/>
  <c r="F112" i="4" l="1"/>
  <c r="F113" i="4" l="1"/>
  <c r="F114" i="4" s="1"/>
</calcChain>
</file>

<file path=xl/sharedStrings.xml><?xml version="1.0" encoding="utf-8"?>
<sst xmlns="http://schemas.openxmlformats.org/spreadsheetml/2006/main" count="319" uniqueCount="235">
  <si>
    <t>Eil. Nr.</t>
  </si>
  <si>
    <t>Paslaugų pavadinimas</t>
  </si>
  <si>
    <t>Matavimo vnt.</t>
  </si>
  <si>
    <t>Orientacinis kiekis</t>
  </si>
  <si>
    <t>Vieneto kaina, Eur (be PVM)</t>
  </si>
  <si>
    <t>Viso kaina už orientacinį kiekį, Eur (be PVM)</t>
  </si>
  <si>
    <t>1.1.</t>
  </si>
  <si>
    <t>1.1.1.</t>
  </si>
  <si>
    <t>renginys</t>
  </si>
  <si>
    <t>1.1.2.</t>
  </si>
  <si>
    <t>1.1.3.</t>
  </si>
  <si>
    <t>1.2.</t>
  </si>
  <si>
    <t>1.2.1.</t>
  </si>
  <si>
    <t>1.3.</t>
  </si>
  <si>
    <t>1.3.1.</t>
  </si>
  <si>
    <t>val.</t>
  </si>
  <si>
    <t>1.3.2.</t>
  </si>
  <si>
    <t>1.4.</t>
  </si>
  <si>
    <t>Pranešėjo tribūna su mikrofonu</t>
  </si>
  <si>
    <t>vnt.</t>
  </si>
  <si>
    <t>1.4.2.</t>
  </si>
  <si>
    <t>Pranešimo stalas su mikrofonais (po vieną kiekvienam pranešėjui)</t>
  </si>
  <si>
    <t>1.4.3.</t>
  </si>
  <si>
    <t>1.4.4.</t>
  </si>
  <si>
    <t>Nešiojamas kompiuteris</t>
  </si>
  <si>
    <t>1.4.5.</t>
  </si>
  <si>
    <t xml:space="preserve">Lazerinė rodyklė su nuotoliniu pristatymų programos (PowerPoint ar lygiavertės) valdymo pultu </t>
  </si>
  <si>
    <t>1.4.6.</t>
  </si>
  <si>
    <t>Diskusinė mikrofonų sistema (po vieną mikrofoną dviem dalyviams)</t>
  </si>
  <si>
    <t>1.4.7.</t>
  </si>
  <si>
    <t xml:space="preserve">Belaidis mikrofonas su visa jam pajungti reikalinga įranga </t>
  </si>
  <si>
    <t>1.4.8.</t>
  </si>
  <si>
    <t xml:space="preserve">Garsinio įrašymo įranga </t>
  </si>
  <si>
    <t>1.4.9.</t>
  </si>
  <si>
    <t>nuo 51 iki 100 dalyvių</t>
  </si>
  <si>
    <t>nuo 101 iki 150 dalyvių</t>
  </si>
  <si>
    <t>1.5.</t>
  </si>
  <si>
    <t>1.5.1.</t>
  </si>
  <si>
    <t>1.5.2.</t>
  </si>
  <si>
    <t>1.5.3.</t>
  </si>
  <si>
    <t>1.5.4.</t>
  </si>
  <si>
    <t>maža gėlių kompozicija</t>
  </si>
  <si>
    <t>1.5.5.</t>
  </si>
  <si>
    <t>vidutinė gėlių kompozicija</t>
  </si>
  <si>
    <t>1.5.6.</t>
  </si>
  <si>
    <t>didelė gėlių kompozicija</t>
  </si>
  <si>
    <t>2.1.</t>
  </si>
  <si>
    <t>2.2.</t>
  </si>
  <si>
    <t>Kvietimo parengimas ir išsiuntimas nuo 51 iki 100 dalyvių</t>
  </si>
  <si>
    <t>2.3.</t>
  </si>
  <si>
    <t>Kvietimo parengimas ir išsiuntimas nuo 101 iki 150 dalyvių</t>
  </si>
  <si>
    <t>3.1.</t>
  </si>
  <si>
    <t>3.2.</t>
  </si>
  <si>
    <t>3.3.</t>
  </si>
  <si>
    <t>nuo 101 iki 150 dalyvių (išankstinė)</t>
  </si>
  <si>
    <t>3.4.</t>
  </si>
  <si>
    <t>3.5.</t>
  </si>
  <si>
    <t>nuo 101 iki 150 dalyvių (renginio metu)</t>
  </si>
  <si>
    <t>4.1.</t>
  </si>
  <si>
    <t>Vanduo vienam renginio vedėjui ir / ar moderatoriui (tribūnoje ir / ar prie pranešimo stalo)</t>
  </si>
  <si>
    <t>renginio diena</t>
  </si>
  <si>
    <t>4.2.</t>
  </si>
  <si>
    <t>kavos pertraukėlė</t>
  </si>
  <si>
    <t>4.3.</t>
  </si>
  <si>
    <t>4.4.</t>
  </si>
  <si>
    <t>pietūs / vakarienė</t>
  </si>
  <si>
    <t>4.5.</t>
  </si>
  <si>
    <t>5.1.</t>
  </si>
  <si>
    <t>Nespalvotas spausdinimas A4 (perdirbtas  popierius)</t>
  </si>
  <si>
    <t>lapas</t>
  </si>
  <si>
    <t>5.2.</t>
  </si>
  <si>
    <t>Spalvotas spausdinimas A4 (perdirbtas  popierius)</t>
  </si>
  <si>
    <t>Spalvotas viršelio spausdinimas A4 (perdirbtas  popierius)</t>
  </si>
  <si>
    <t>Medžiagos susegimas A4 formatas</t>
  </si>
  <si>
    <t>Medžiagos susegimas A4 formatas (suklijuojant)</t>
  </si>
  <si>
    <t>Vardinė dalyvio kortelė (vienpusė) su informacija</t>
  </si>
  <si>
    <t>Rašiklis</t>
  </si>
  <si>
    <t>A4 formato bloknotas</t>
  </si>
  <si>
    <t>Sinchroninis vertimas (2 vertėjai vienai kalbai, žodžiu)</t>
  </si>
  <si>
    <t>Nuoseklusis vertimas (žodžiu)</t>
  </si>
  <si>
    <t>Vertimas raštu</t>
  </si>
  <si>
    <t>psl.</t>
  </si>
  <si>
    <t>Fotografo paslaugos</t>
  </si>
  <si>
    <t>Meninis pasirodymas</t>
  </si>
  <si>
    <t>Vienkartinė apranga (lietpaltis, kepurėlė ir kt.)</t>
  </si>
  <si>
    <t>Pavienės gėlės arba mažos puokštės</t>
  </si>
  <si>
    <t>Padėkos raštų rėmeliai</t>
  </si>
  <si>
    <t>Renginio vedimo, pranešimų skaitymo ir / ar moderavimo paslauga</t>
  </si>
  <si>
    <t>Autobuso (35-55 vietų) nuoma</t>
  </si>
  <si>
    <t>Dalyvių vežimas autobusu (35-55 vietų)</t>
  </si>
  <si>
    <t>km</t>
  </si>
  <si>
    <t>Renginio konsultacija</t>
  </si>
  <si>
    <t>nuo 151 iki 200 dalyvių</t>
  </si>
  <si>
    <t>viena renginio diena</t>
  </si>
  <si>
    <t>iki 50 dalyvių</t>
  </si>
  <si>
    <t>Kvietimo parengimas ir išsiuntimas iki 50 dalyvių</t>
  </si>
  <si>
    <t>Kvietimo parengimas ir išsiuntimas nuo 151 iki 200 dalyvių</t>
  </si>
  <si>
    <t>Projektorius ir ekranas</t>
  </si>
  <si>
    <t>iki 50 dalyvių (išankstinė)</t>
  </si>
  <si>
    <t>nuo 51 iki 100 dalyvių (išankstinė)</t>
  </si>
  <si>
    <t>nuo 151 iki 200 dalyvių (išankstinė)</t>
  </si>
  <si>
    <t>nuo 151 iki 200 dalyvių (renginio metu)</t>
  </si>
  <si>
    <t xml:space="preserve"> iki 50 dalyvių (renginio metu)</t>
  </si>
  <si>
    <t>nuo 51 iki 100 dalyvių (renginio metu)</t>
  </si>
  <si>
    <t>1. Renginio ir jo priemonių organizavimo paslaugos:</t>
  </si>
  <si>
    <t>Renginio vietos parinkimo, parengimo ir nuomos paslaugos iki 50 dalyvių</t>
  </si>
  <si>
    <t xml:space="preserve">Renginio vietos parinkimo, parengimo ir nuomos paslaugos nuo 51 iki 100 dalyvių </t>
  </si>
  <si>
    <t xml:space="preserve">Renginio vietos parinkimo, parengimo ir nuomos paslaugos nuo 101 iki 150 dalyvių </t>
  </si>
  <si>
    <t>Renginio vietos parinkimo, parengimo ir nuomos paslaugos nuo 151 iki 200 dalyvių</t>
  </si>
  <si>
    <t>Papildoma (-os) patalpa (-os) renginio vietoje (uždarose patalpose) talpinanti iki 10 asmenų</t>
  </si>
  <si>
    <t>Papildoma (-os) patalpa (-os) renginio vietoje (uždarose patalpose) talpinanti iki 30 asmenų</t>
  </si>
  <si>
    <t>Papildoma (-os) patalpa (-os) renginio vietoje (uždarose patalpose) talpinanti iki 50 asmenų</t>
  </si>
  <si>
    <t>Renginio vietos dekoravimas iki 50 dalyvių</t>
  </si>
  <si>
    <t>Renginio vietos dekoravimas nuo 51 iki 100 dalyvių</t>
  </si>
  <si>
    <t>Renginio vietos dekoravimas nuo 101 iki 150 dalyvių</t>
  </si>
  <si>
    <t>Renginio vietos dekoravimas nuo 151 iki 200 dalyvių</t>
  </si>
  <si>
    <t>Vanduo iki 50 dalyvių</t>
  </si>
  <si>
    <t>Vanduo nuo 51 iki 100 dalyvių</t>
  </si>
  <si>
    <t>Vanduo nuo 101 iki 150 dalyvių</t>
  </si>
  <si>
    <t xml:space="preserve">Vanduo nuo 151 iki 200 dalyvių </t>
  </si>
  <si>
    <t>Kavos pertraukėlė iki 50 dalyvių</t>
  </si>
  <si>
    <t>Kavos pertraukėlė nuo 101 iki 150 dalyvių</t>
  </si>
  <si>
    <t xml:space="preserve">Kavos pertraukėlė nuo 151 iki 200 dalyvių </t>
  </si>
  <si>
    <t>Pietūs arba vakarienė iki 50 dalyvių</t>
  </si>
  <si>
    <t>Pietūs arba vakarienė nuo 51 iki 100 dalyvių</t>
  </si>
  <si>
    <t>Pietūs arba vakarienė nuo 101 iki 150 dalyvių</t>
  </si>
  <si>
    <t xml:space="preserve">Pietūs arba vakarienė nuo 151 iki 200 dalyvių </t>
  </si>
  <si>
    <t>Kavos pertraukėlė nuo 51 iki 100 dalyvių</t>
  </si>
  <si>
    <t>Transportuojamas pietų rinkinys iki 50 dalyvių</t>
  </si>
  <si>
    <t>pietų rinkinys visiems dalyviams</t>
  </si>
  <si>
    <t>Transportuojamas pietų rinkinys nuo 51 iki 100 dalyvių</t>
  </si>
  <si>
    <t>Transportuojamas pietų rinkinys nuo 101 iki 150 dalyvių</t>
  </si>
  <si>
    <t>Transportuojamas pietų rinkinys nuo 151 iki 200 dalyvių</t>
  </si>
  <si>
    <t>vaizdinės medžiagos (užsklandų, vaizdo klipų) atvaizdavimas ekranuose</t>
  </si>
  <si>
    <t>Vaizdo operatoriaus paslaugos</t>
  </si>
  <si>
    <r>
      <t xml:space="preserve">Sinchroninio vertimo kabinos ir įranga (visiems dalyviams dienai) </t>
    </r>
    <r>
      <rPr>
        <i/>
        <sz val="11"/>
        <color rgb="FF000000"/>
        <rFont val="Times New Roman"/>
        <family val="1"/>
        <charset val="186"/>
      </rPr>
      <t>(pagal Techninės specifikacijos 3.5.7. punkto reikalavimus)</t>
    </r>
  </si>
  <si>
    <t>kultūrinė programa</t>
  </si>
  <si>
    <t>Lengvojo automobilio (4 vietų + vairuotojas) nuoma</t>
  </si>
  <si>
    <t>Mikroautobuso nuoma (9-20 vietų)</t>
  </si>
  <si>
    <t>dalyvių vežimas mikroautobusu (9-20 vietų)</t>
  </si>
  <si>
    <t>km.</t>
  </si>
  <si>
    <t>dalyvių vežimas lengvuoju automobiliu (4 vietų + vairuotojas)</t>
  </si>
  <si>
    <t>vienviečio kambario rezervacija (kai renginio dalyviai patys apmoka už kambarį)</t>
  </si>
  <si>
    <t>vienviečio kambario rezervacija (kai tiekėjas apmoka už kambarį)</t>
  </si>
  <si>
    <t>Renginio transliavimas (Youtube paskyroje, Microsof Teams platformoje, Zoom Meetings platformoje)</t>
  </si>
  <si>
    <t>1.</t>
  </si>
  <si>
    <t>1.1.4.</t>
  </si>
  <si>
    <t>1.1.5.</t>
  </si>
  <si>
    <t>1.1.6.</t>
  </si>
  <si>
    <t>1.1.7.</t>
  </si>
  <si>
    <t>1.1.8.</t>
  </si>
  <si>
    <t>1.2.2.</t>
  </si>
  <si>
    <t>1.2.3.</t>
  </si>
  <si>
    <t>1.2.4.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</si>
  <si>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</si>
  <si>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</si>
  <si>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</si>
  <si>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</si>
  <si>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</si>
  <si>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</si>
  <si>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</si>
  <si>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</si>
  <si>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</si>
  <si>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</si>
  <si>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1.4.1.</t>
  </si>
  <si>
    <t>1.4.10.</t>
  </si>
  <si>
    <t>1.4.11.</t>
  </si>
  <si>
    <t>1.4.12.</t>
  </si>
  <si>
    <t>1.4.13.</t>
  </si>
  <si>
    <t>1.4.14.</t>
  </si>
  <si>
    <t>1.4.15.</t>
  </si>
  <si>
    <t>1.4.16.</t>
  </si>
  <si>
    <t>1.5.7.</t>
  </si>
  <si>
    <t>1.5.8.</t>
  </si>
  <si>
    <t>1.5.9.</t>
  </si>
  <si>
    <t>1.5.10.</t>
  </si>
  <si>
    <t>1.5.11.</t>
  </si>
  <si>
    <t>1.5.12.</t>
  </si>
  <si>
    <t>1.6.</t>
  </si>
  <si>
    <t>1.6.1.</t>
  </si>
  <si>
    <t>1.6.2.</t>
  </si>
  <si>
    <t>1.6.3.</t>
  </si>
  <si>
    <t>1.6.4.</t>
  </si>
  <si>
    <t>2.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</si>
  <si>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</si>
  <si>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</si>
  <si>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</si>
  <si>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</si>
  <si>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</si>
  <si>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</si>
  <si>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</si>
  <si>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</si>
  <si>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</si>
  <si>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</si>
  <si>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</si>
  <si>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</si>
  <si>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</si>
  <si>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</si>
  <si>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3.</t>
  </si>
  <si>
    <t>4.</t>
  </si>
  <si>
    <t>4.6.</t>
  </si>
  <si>
    <t>4.7.</t>
  </si>
  <si>
    <t>5.</t>
  </si>
  <si>
    <r>
      <t xml:space="preserve">Renginio dalyvių registracija </t>
    </r>
    <r>
      <rPr>
        <i/>
        <sz val="12"/>
        <color rgb="FF000000"/>
        <rFont val="Times New Roman"/>
        <family val="1"/>
        <charset val="186"/>
      </rPr>
      <t>(pagal Techninės specifikacijos 3.1.  punkto reikalavimus):</t>
    </r>
  </si>
  <si>
    <r>
      <rPr>
        <b/>
        <sz val="12"/>
        <color rgb="FF000000"/>
        <rFont val="Times New Roman"/>
        <family val="1"/>
        <charset val="186"/>
      </rPr>
      <t>Renginio kvietimų parengimas ir išsiuntimas</t>
    </r>
    <r>
      <rPr>
        <sz val="12"/>
        <color rgb="FF000000"/>
        <rFont val="Times New Roman"/>
        <family val="1"/>
        <charset val="186"/>
      </rPr>
      <t xml:space="preserve"> </t>
    </r>
    <r>
      <rPr>
        <i/>
        <sz val="12"/>
        <color rgb="FF000000"/>
        <rFont val="Times New Roman"/>
        <family val="1"/>
        <charset val="186"/>
      </rPr>
      <t>(pagal Techninės specifikacijos 3.1.  punkto reikalavimus)</t>
    </r>
  </si>
  <si>
    <t>1.6.1.1.</t>
  </si>
  <si>
    <t>1.6.1.2.</t>
  </si>
  <si>
    <t>1.6.1.3.</t>
  </si>
  <si>
    <t>1.6.1.4.</t>
  </si>
  <si>
    <t>para</t>
  </si>
  <si>
    <t>Užsakovo vieno atstovo nuvežimas į renginį</t>
  </si>
  <si>
    <r>
      <rPr>
        <b/>
        <sz val="12"/>
        <color rgb="FF000000"/>
        <rFont val="Times New Roman"/>
        <family val="1"/>
        <charset val="186"/>
      </rPr>
      <t>Dalyvių aprūpinimo reikiamomis priemonėmis paslaugos</t>
    </r>
    <r>
      <rPr>
        <sz val="12"/>
        <color rgb="FF000000"/>
        <rFont val="Times New Roman"/>
        <family val="1"/>
        <charset val="186"/>
      </rPr>
      <t xml:space="preserve"> </t>
    </r>
    <r>
      <rPr>
        <i/>
        <sz val="12"/>
        <color rgb="FF000000"/>
        <rFont val="Times New Roman"/>
        <family val="1"/>
        <charset val="186"/>
      </rPr>
      <t>(pagal Techninės specifikacijos 3.2.  punkto reikalavimus)</t>
    </r>
  </si>
  <si>
    <r>
      <rPr>
        <b/>
        <sz val="12"/>
        <color rgb="FF000000"/>
        <rFont val="Times New Roman"/>
        <family val="1"/>
        <charset val="186"/>
      </rPr>
      <t>Renginio vietos parinkimo, parengimo ir nuomos paslaugos</t>
    </r>
    <r>
      <rPr>
        <sz val="12"/>
        <color rgb="FF000000"/>
        <rFont val="Times New Roman"/>
        <family val="1"/>
        <charset val="186"/>
      </rPr>
      <t xml:space="preserve"> </t>
    </r>
    <r>
      <rPr>
        <i/>
        <sz val="12"/>
        <color rgb="FF000000"/>
        <rFont val="Times New Roman"/>
        <family val="1"/>
        <charset val="186"/>
      </rPr>
      <t>(pagal Techninės specifikacijos 3.3.  punkto reikalavimus)</t>
    </r>
  </si>
  <si>
    <r>
      <t xml:space="preserve">Renginio koordinavimo ir techninio išpildymo paslaugos </t>
    </r>
    <r>
      <rPr>
        <i/>
        <sz val="12"/>
        <color rgb="FF000000"/>
        <rFont val="Times New Roman"/>
        <family val="1"/>
        <charset val="186"/>
      </rPr>
      <t>(pagal Techninės specifikacijos 3.4.  punkto reikalavimus):</t>
    </r>
  </si>
  <si>
    <r>
      <t>Vertimo paslaugos</t>
    </r>
    <r>
      <rPr>
        <i/>
        <sz val="12"/>
        <color rgb="FF000000"/>
        <rFont val="Times New Roman"/>
        <family val="1"/>
        <charset val="186"/>
      </rPr>
      <t xml:space="preserve"> (pagal Techninės specifikacijos 3.5.  punkto reikalavimus)</t>
    </r>
    <r>
      <rPr>
        <b/>
        <sz val="12"/>
        <color rgb="FF000000"/>
        <rFont val="Times New Roman"/>
        <family val="1"/>
        <charset val="186"/>
      </rPr>
      <t>:</t>
    </r>
  </si>
  <si>
    <r>
      <t xml:space="preserve">Renginio dalyvių apgyvendinimo paslaugos </t>
    </r>
    <r>
      <rPr>
        <i/>
        <sz val="12"/>
        <color theme="1"/>
        <rFont val="Times New Roman"/>
        <family val="1"/>
        <charset val="186"/>
      </rPr>
      <t>(pagal Techninės specifikacijos 3.9. punkto reikalavimus):</t>
    </r>
  </si>
  <si>
    <r>
      <t xml:space="preserve">Transporto priemonių nuomos organizavimo paslaugos </t>
    </r>
    <r>
      <rPr>
        <i/>
        <sz val="12"/>
        <color theme="1"/>
        <rFont val="Times New Roman"/>
        <family val="1"/>
        <charset val="186"/>
      </rPr>
      <t>(pagal Techninės specifikacijos 3.8. punkto reikalavimus):</t>
    </r>
  </si>
  <si>
    <r>
      <t xml:space="preserve">Renginio dalyvių kultūrinės programos organizavimo paslaugos </t>
    </r>
    <r>
      <rPr>
        <i/>
        <sz val="12"/>
        <color theme="1"/>
        <rFont val="Times New Roman"/>
        <family val="1"/>
        <charset val="186"/>
      </rPr>
      <t>(pagal Techninės specifikacijos 3.7. punkto reikalavimus):</t>
    </r>
  </si>
  <si>
    <r>
      <t xml:space="preserve">Renginio dalyvių maitinimo ir aptarnavimo organizavimo paslaugos </t>
    </r>
    <r>
      <rPr>
        <i/>
        <sz val="12"/>
        <color theme="1"/>
        <rFont val="Times New Roman"/>
        <family val="1"/>
        <charset val="186"/>
      </rPr>
      <t>(pagal Techninės specifikacijos 3.6. punkto reikalavimus):</t>
    </r>
  </si>
  <si>
    <t>Mažos vertė atributika (iki 15 Eur)</t>
  </si>
  <si>
    <t>2.18.</t>
  </si>
  <si>
    <t>2.19.</t>
  </si>
  <si>
    <t>2.20.</t>
  </si>
  <si>
    <t>Šventinis desertas nuo 51 iki 100 dalyvių</t>
  </si>
  <si>
    <t>Šventinis desertas nuo 101 iki 150 dalyvių</t>
  </si>
  <si>
    <t xml:space="preserve">Šventinis desertas nuo 151 iki 200 dalyvių </t>
  </si>
  <si>
    <t>Šventinis desertas</t>
  </si>
  <si>
    <t>6=4 eilutė x 5 eilutė</t>
  </si>
  <si>
    <t xml:space="preserve">                                     Bendra pasiūlymo kaina Eur be PVM:</t>
  </si>
  <si>
    <t xml:space="preserve">                                                                                                                 PVM:</t>
  </si>
  <si>
    <t xml:space="preserve">                                     Bendra pasiūlymo kaina Eur su PVM:</t>
  </si>
  <si>
    <t>1.4.17.</t>
  </si>
  <si>
    <t xml:space="preserve">Renginio vietos parinkimo, parengimo ir nuomos paslaugos nuo 101 iki 150 dalyvių, atviroje erdvėje </t>
  </si>
  <si>
    <t>1.4.18.</t>
  </si>
  <si>
    <t>Renginio vietos parinkimo, parengimo ir nuomos paslaugos nuo 151 iki 200 dalyvių, atviroje erdvėje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</si>
</sst>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" fontId="9" fillId="0" borderId="0" xfId="0" applyNumberFormat="1" applyFont="1"/>
    <xf numFmtId="0" fontId="2" fillId="2" borderId="1" xfId="0" applyFont="1" applyFill="1" applyBorder="1" applyAlignment="1">
      <alignment horizontal="justify" vertical="top"/>
    </xf>
    <xf numFmtId="0" fontId="9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2" fontId="14" fillId="0" borderId="1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0" xfId="0" applyFont="1"/>
    <xf numFmtId="2" fontId="14" fillId="0" borderId="1" xfId="0" applyNumberFormat="1" applyFont="1" applyBorder="1" applyAlignment="1">
      <alignment horizontal="center" wrapText="1"/>
    </xf>
  </cellXfs>
  <cellStyles count="2">
    <cellStyle name="Įprastas" xfId="0" builtinId="0"/>
    <cellStyle name="Normal 2" xfId="1" xr:uid="{D8C5B197-AF51-4911-9AE6-98D3EC5C11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101A-837F-456C-BC07-99A40D2B6809}">
  <sheetPr>
    <pageSetUpPr fitToPage="1"/>
  </sheetPr>
  <dimension ref="A3:H116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22" sqref="H122"/>
    </sheetView>
  </sheetViews>
  <sheetFormatPr defaultRowHeight="15" x14ac:dyDescent="0.25"/>
  <cols>
    <col min="1" max="1" width="8.85546875" style="17"/>
    <col min="2" max="2" width="77.85546875" customWidth="1"/>
    <col min="3" max="3" width="30.140625" customWidth="1"/>
    <col min="4" max="4" width="13.140625" style="23" customWidth="1"/>
    <col min="5" max="5" width="15.85546875" style="23" customWidth="1"/>
    <col min="6" max="6" width="26" customWidth="1"/>
    <col min="8" max="8" width="12" customWidth="1"/>
    <col min="10" max="10" width="10.85546875" customWidth="1"/>
  </cols>
  <sheetData>
    <row r="3" spans="1:6" ht="43.35" customHeight="1" x14ac:dyDescent="0.25">
      <c r="A3" s="8" t="s">
        <v>0</v>
      </c>
      <c r="B3" s="1" t="s">
        <v>1</v>
      </c>
      <c r="C3" s="2" t="s">
        <v>2</v>
      </c>
      <c r="D3" s="21" t="s">
        <v>3</v>
      </c>
      <c r="E3" s="21" t="s">
        <v>4</v>
      </c>
      <c r="F3" s="2" t="s">
        <v>5</v>
      </c>
    </row>
    <row r="4" spans="1:6" ht="15.75" x14ac:dyDescent="0.25">
      <c r="A4" s="8">
        <v>1</v>
      </c>
      <c r="B4" s="3">
        <v>2</v>
      </c>
      <c r="C4" s="4">
        <v>3</v>
      </c>
      <c r="D4" s="21">
        <v>4</v>
      </c>
      <c r="E4" s="21">
        <v>5</v>
      </c>
      <c r="F4" s="4" t="s">
        <v>227</v>
      </c>
    </row>
    <row r="5" spans="1:6" ht="15.75" x14ac:dyDescent="0.25">
      <c r="A5" s="15" t="s">
        <v>145</v>
      </c>
      <c r="B5" s="15" t="s">
        <v>104</v>
      </c>
      <c r="C5" s="4"/>
      <c r="D5" s="21"/>
      <c r="E5" s="21"/>
      <c r="F5" s="4"/>
    </row>
    <row r="6" spans="1:6" ht="15.75" x14ac:dyDescent="0.25">
      <c r="A6" s="8" t="s">
        <v>6</v>
      </c>
      <c r="B6" s="8" t="s">
        <v>203</v>
      </c>
      <c r="C6" s="28"/>
      <c r="D6" s="29"/>
      <c r="E6" s="29"/>
      <c r="F6" s="28"/>
    </row>
    <row r="7" spans="1:6" ht="15.75" x14ac:dyDescent="0.25">
      <c r="A7" s="8" t="s">
        <v>7</v>
      </c>
      <c r="B7" s="6" t="s">
        <v>98</v>
      </c>
      <c r="C7" s="30" t="s">
        <v>60</v>
      </c>
      <c r="D7" s="31">
        <v>24</v>
      </c>
      <c r="E7" s="27">
        <v>0.1</v>
      </c>
      <c r="F7" s="25">
        <f>D7*E7</f>
        <v>2.4000000000000004</v>
      </c>
    </row>
    <row r="8" spans="1:6" ht="15.75" x14ac:dyDescent="0.25">
      <c r="A8" s="8" t="s">
        <v>9</v>
      </c>
      <c r="B8" s="6" t="s">
        <v>99</v>
      </c>
      <c r="C8" s="30" t="s">
        <v>60</v>
      </c>
      <c r="D8" s="31">
        <v>18</v>
      </c>
      <c r="E8" s="27">
        <v>0.1</v>
      </c>
      <c r="F8" s="25">
        <f t="shared" ref="F8:F64" si="0">D8*E8</f>
        <v>1.8</v>
      </c>
    </row>
    <row r="9" spans="1:6" ht="15.75" x14ac:dyDescent="0.25">
      <c r="A9" s="8" t="s">
        <v>10</v>
      </c>
      <c r="B9" s="6" t="s">
        <v>54</v>
      </c>
      <c r="C9" s="30" t="s">
        <v>60</v>
      </c>
      <c r="D9" s="31">
        <v>12</v>
      </c>
      <c r="E9" s="27">
        <v>0.1</v>
      </c>
      <c r="F9" s="25">
        <f t="shared" si="0"/>
        <v>1.2000000000000002</v>
      </c>
    </row>
    <row r="10" spans="1:6" ht="15.75" x14ac:dyDescent="0.25">
      <c r="A10" s="8" t="s">
        <v>146</v>
      </c>
      <c r="B10" s="6" t="s">
        <v>100</v>
      </c>
      <c r="C10" s="30" t="s">
        <v>60</v>
      </c>
      <c r="D10" s="31">
        <v>6</v>
      </c>
      <c r="E10" s="27">
        <v>0.1</v>
      </c>
      <c r="F10" s="25">
        <f t="shared" si="0"/>
        <v>0.60000000000000009</v>
      </c>
    </row>
    <row r="11" spans="1:6" ht="15.75" x14ac:dyDescent="0.25">
      <c r="A11" s="8" t="s">
        <v>147</v>
      </c>
      <c r="B11" s="6" t="s">
        <v>102</v>
      </c>
      <c r="C11" s="30" t="s">
        <v>60</v>
      </c>
      <c r="D11" s="31">
        <v>24</v>
      </c>
      <c r="E11" s="27">
        <v>0.1</v>
      </c>
      <c r="F11" s="25">
        <f t="shared" si="0"/>
        <v>2.4000000000000004</v>
      </c>
    </row>
    <row r="12" spans="1:6" ht="15.75" x14ac:dyDescent="0.25">
      <c r="A12" s="8" t="s">
        <v>148</v>
      </c>
      <c r="B12" s="6" t="s">
        <v>103</v>
      </c>
      <c r="C12" s="30" t="s">
        <v>60</v>
      </c>
      <c r="D12" s="31">
        <v>18</v>
      </c>
      <c r="E12" s="27">
        <v>0.1</v>
      </c>
      <c r="F12" s="25">
        <f t="shared" si="0"/>
        <v>1.8</v>
      </c>
    </row>
    <row r="13" spans="1:6" ht="15.75" x14ac:dyDescent="0.25">
      <c r="A13" s="8" t="s">
        <v>149</v>
      </c>
      <c r="B13" s="6" t="s">
        <v>57</v>
      </c>
      <c r="C13" s="30" t="s">
        <v>60</v>
      </c>
      <c r="D13" s="31">
        <v>12</v>
      </c>
      <c r="E13" s="27">
        <v>0.1</v>
      </c>
      <c r="F13" s="25">
        <f t="shared" si="0"/>
        <v>1.2000000000000002</v>
      </c>
    </row>
    <row r="14" spans="1:6" ht="15.75" x14ac:dyDescent="0.25">
      <c r="A14" s="8" t="s">
        <v>150</v>
      </c>
      <c r="B14" s="6" t="s">
        <v>101</v>
      </c>
      <c r="C14" s="30" t="s">
        <v>60</v>
      </c>
      <c r="D14" s="31">
        <v>6</v>
      </c>
      <c r="E14" s="27">
        <v>0.1</v>
      </c>
      <c r="F14" s="25">
        <f t="shared" si="0"/>
        <v>0.60000000000000009</v>
      </c>
    </row>
    <row r="15" spans="1:6" ht="31.5" x14ac:dyDescent="0.25">
      <c r="A15" s="8" t="s">
        <v>11</v>
      </c>
      <c r="B15" s="6" t="s">
        <v>204</v>
      </c>
      <c r="C15" s="30"/>
      <c r="D15" s="31"/>
      <c r="E15" s="32"/>
      <c r="F15" s="25"/>
    </row>
    <row r="16" spans="1:6" ht="15.75" x14ac:dyDescent="0.25">
      <c r="A16" s="8" t="s">
        <v>12</v>
      </c>
      <c r="B16" s="6" t="s">
        <v>95</v>
      </c>
      <c r="C16" s="30" t="s">
        <v>8</v>
      </c>
      <c r="D16" s="31">
        <v>12</v>
      </c>
      <c r="E16" s="27">
        <v>0.1</v>
      </c>
      <c r="F16" s="25">
        <f t="shared" si="0"/>
        <v>1.2000000000000002</v>
      </c>
    </row>
    <row r="17" spans="1:6" ht="15.75" x14ac:dyDescent="0.25">
      <c r="A17" s="8" t="s">
        <v>151</v>
      </c>
      <c r="B17" s="6" t="s">
        <v>48</v>
      </c>
      <c r="C17" s="30" t="s">
        <v>8</v>
      </c>
      <c r="D17" s="31">
        <v>9</v>
      </c>
      <c r="E17" s="27">
        <v>0.1</v>
      </c>
      <c r="F17" s="25">
        <f t="shared" si="0"/>
        <v>0.9</v>
      </c>
    </row>
    <row r="18" spans="1:6" ht="15.75" x14ac:dyDescent="0.25">
      <c r="A18" s="8" t="s">
        <v>152</v>
      </c>
      <c r="B18" s="6" t="s">
        <v>50</v>
      </c>
      <c r="C18" s="30" t="s">
        <v>8</v>
      </c>
      <c r="D18" s="31">
        <v>6</v>
      </c>
      <c r="E18" s="27">
        <v>0.1</v>
      </c>
      <c r="F18" s="25">
        <f t="shared" si="0"/>
        <v>0.60000000000000009</v>
      </c>
    </row>
    <row r="19" spans="1:6" ht="15.75" x14ac:dyDescent="0.25">
      <c r="A19" s="8" t="s">
        <v>153</v>
      </c>
      <c r="B19" s="6" t="s">
        <v>96</v>
      </c>
      <c r="C19" s="30" t="s">
        <v>8</v>
      </c>
      <c r="D19" s="31">
        <v>3</v>
      </c>
      <c r="E19" s="27">
        <v>0.1</v>
      </c>
      <c r="F19" s="25">
        <f t="shared" si="0"/>
        <v>0.30000000000000004</v>
      </c>
    </row>
    <row r="20" spans="1:6" ht="31.5" x14ac:dyDescent="0.25">
      <c r="A20" s="8" t="s">
        <v>13</v>
      </c>
      <c r="B20" s="6" t="s">
        <v>211</v>
      </c>
      <c r="C20" s="30"/>
      <c r="D20" s="31"/>
      <c r="E20" s="32"/>
      <c r="F20" s="25"/>
    </row>
    <row r="21" spans="1:6" ht="15.75" x14ac:dyDescent="0.25">
      <c r="A21" s="12" t="s">
        <v>14</v>
      </c>
      <c r="B21" s="6" t="s">
        <v>68</v>
      </c>
      <c r="C21" s="30" t="s">
        <v>69</v>
      </c>
      <c r="D21" s="33">
        <v>21000</v>
      </c>
      <c r="E21" s="27">
        <v>0.1</v>
      </c>
      <c r="F21" s="25">
        <f t="shared" si="0"/>
        <v>2100</v>
      </c>
    </row>
    <row r="22" spans="1:6" ht="15.75" x14ac:dyDescent="0.25">
      <c r="A22" s="12" t="s">
        <v>16</v>
      </c>
      <c r="B22" s="6" t="s">
        <v>71</v>
      </c>
      <c r="C22" s="30" t="s">
        <v>69</v>
      </c>
      <c r="D22" s="33">
        <v>6600</v>
      </c>
      <c r="E22" s="27">
        <v>0.3</v>
      </c>
      <c r="F22" s="25">
        <f t="shared" si="0"/>
        <v>1980</v>
      </c>
    </row>
    <row r="23" spans="1:6" ht="18.75" customHeight="1" x14ac:dyDescent="0.25">
      <c r="A23" s="12" t="s">
        <v>154</v>
      </c>
      <c r="B23" s="6" t="s">
        <v>72</v>
      </c>
      <c r="C23" s="30" t="s">
        <v>69</v>
      </c>
      <c r="D23" s="31">
        <v>3300</v>
      </c>
      <c r="E23" s="27">
        <v>0.01</v>
      </c>
      <c r="F23" s="25">
        <f t="shared" si="0"/>
        <v>33</v>
      </c>
    </row>
    <row r="24" spans="1:6" ht="15.75" x14ac:dyDescent="0.25">
      <c r="A24" s="12" t="s">
        <v>155</v>
      </c>
      <c r="B24" s="6" t="s">
        <v>73</v>
      </c>
      <c r="C24" s="30" t="s">
        <v>19</v>
      </c>
      <c r="D24" s="31">
        <v>2400</v>
      </c>
      <c r="E24" s="27">
        <v>0.01</v>
      </c>
      <c r="F24" s="25">
        <f t="shared" si="0"/>
        <v>24</v>
      </c>
    </row>
    <row r="25" spans="1:6" ht="15.75" x14ac:dyDescent="0.25">
      <c r="A25" s="12" t="s">
        <v>156</v>
      </c>
      <c r="B25" s="6" t="s">
        <v>74</v>
      </c>
      <c r="C25" s="30" t="s">
        <v>19</v>
      </c>
      <c r="D25" s="31">
        <v>900</v>
      </c>
      <c r="E25" s="27">
        <v>0.01</v>
      </c>
      <c r="F25" s="25">
        <f t="shared" si="0"/>
        <v>9</v>
      </c>
    </row>
    <row r="26" spans="1:6" ht="15.75" x14ac:dyDescent="0.25">
      <c r="A26" s="12" t="s">
        <v>157</v>
      </c>
      <c r="B26" s="6" t="s">
        <v>75</v>
      </c>
      <c r="C26" s="30" t="s">
        <v>19</v>
      </c>
      <c r="D26" s="31">
        <v>3600</v>
      </c>
      <c r="E26" s="27">
        <v>0.3</v>
      </c>
      <c r="F26" s="25">
        <f t="shared" si="0"/>
        <v>1080</v>
      </c>
    </row>
    <row r="27" spans="1:6" ht="15.75" x14ac:dyDescent="0.25">
      <c r="A27" s="12" t="s">
        <v>158</v>
      </c>
      <c r="B27" s="6" t="s">
        <v>76</v>
      </c>
      <c r="C27" s="30" t="s">
        <v>19</v>
      </c>
      <c r="D27" s="31">
        <v>3600</v>
      </c>
      <c r="E27" s="27">
        <v>0.5</v>
      </c>
      <c r="F27" s="25">
        <f t="shared" si="0"/>
        <v>1800</v>
      </c>
    </row>
    <row r="28" spans="1:6" ht="21" customHeight="1" x14ac:dyDescent="0.25">
      <c r="A28" s="12" t="s">
        <v>159</v>
      </c>
      <c r="B28" s="6" t="s">
        <v>77</v>
      </c>
      <c r="C28" s="30" t="s">
        <v>19</v>
      </c>
      <c r="D28" s="31">
        <v>3600</v>
      </c>
      <c r="E28" s="27">
        <v>1.2</v>
      </c>
      <c r="F28" s="25">
        <f t="shared" si="0"/>
        <v>4320</v>
      </c>
    </row>
    <row r="29" spans="1:6" ht="21" customHeight="1" x14ac:dyDescent="0.25">
      <c r="A29" s="12" t="s">
        <v>160</v>
      </c>
      <c r="B29" s="5" t="s">
        <v>84</v>
      </c>
      <c r="C29" s="30" t="s">
        <v>19</v>
      </c>
      <c r="D29" s="31">
        <v>3600</v>
      </c>
      <c r="E29" s="27">
        <v>3</v>
      </c>
      <c r="F29" s="25">
        <f t="shared" si="0"/>
        <v>10800</v>
      </c>
    </row>
    <row r="30" spans="1:6" ht="21" customHeight="1" x14ac:dyDescent="0.25">
      <c r="A30" s="12" t="s">
        <v>161</v>
      </c>
      <c r="B30" s="5" t="s">
        <v>85</v>
      </c>
      <c r="C30" s="30" t="s">
        <v>19</v>
      </c>
      <c r="D30" s="31">
        <v>90</v>
      </c>
      <c r="E30" s="27">
        <v>9</v>
      </c>
      <c r="F30" s="25">
        <f t="shared" si="0"/>
        <v>810</v>
      </c>
    </row>
    <row r="31" spans="1:6" ht="21" customHeight="1" x14ac:dyDescent="0.25">
      <c r="A31" s="12" t="s">
        <v>162</v>
      </c>
      <c r="B31" s="5" t="s">
        <v>219</v>
      </c>
      <c r="C31" s="30" t="s">
        <v>19</v>
      </c>
      <c r="D31" s="31">
        <v>1350</v>
      </c>
      <c r="E31" s="27">
        <v>15</v>
      </c>
      <c r="F31" s="25">
        <f t="shared" si="0"/>
        <v>20250</v>
      </c>
    </row>
    <row r="32" spans="1:6" ht="21" customHeight="1" x14ac:dyDescent="0.25">
      <c r="A32" s="12" t="s">
        <v>163</v>
      </c>
      <c r="B32" s="5" t="s">
        <v>86</v>
      </c>
      <c r="C32" s="30" t="s">
        <v>19</v>
      </c>
      <c r="D32" s="31">
        <v>150</v>
      </c>
      <c r="E32" s="27">
        <v>3</v>
      </c>
      <c r="F32" s="25">
        <f t="shared" si="0"/>
        <v>450</v>
      </c>
    </row>
    <row r="33" spans="1:6" ht="31.5" x14ac:dyDescent="0.25">
      <c r="A33" s="12" t="s">
        <v>17</v>
      </c>
      <c r="B33" s="6" t="s">
        <v>212</v>
      </c>
      <c r="C33" s="34"/>
      <c r="D33" s="35"/>
      <c r="E33" s="35"/>
      <c r="F33" s="25"/>
    </row>
    <row r="34" spans="1:6" ht="15.75" x14ac:dyDescent="0.25">
      <c r="A34" s="12" t="s">
        <v>164</v>
      </c>
      <c r="B34" s="6" t="s">
        <v>105</v>
      </c>
      <c r="C34" s="30" t="s">
        <v>93</v>
      </c>
      <c r="D34" s="31">
        <v>24</v>
      </c>
      <c r="E34" s="27">
        <v>150</v>
      </c>
      <c r="F34" s="25">
        <f t="shared" si="0"/>
        <v>3600</v>
      </c>
    </row>
    <row r="35" spans="1:6" ht="15.75" x14ac:dyDescent="0.25">
      <c r="A35" s="12" t="s">
        <v>20</v>
      </c>
      <c r="B35" s="6" t="s">
        <v>106</v>
      </c>
      <c r="C35" s="30" t="s">
        <v>93</v>
      </c>
      <c r="D35" s="31">
        <v>18</v>
      </c>
      <c r="E35" s="27">
        <v>200</v>
      </c>
      <c r="F35" s="25">
        <f t="shared" si="0"/>
        <v>3600</v>
      </c>
    </row>
    <row r="36" spans="1:6" ht="15.75" x14ac:dyDescent="0.25">
      <c r="A36" s="12" t="s">
        <v>22</v>
      </c>
      <c r="B36" s="6" t="s">
        <v>107</v>
      </c>
      <c r="C36" s="30" t="s">
        <v>93</v>
      </c>
      <c r="D36" s="31">
        <v>12</v>
      </c>
      <c r="E36" s="27">
        <v>250</v>
      </c>
      <c r="F36" s="25">
        <f t="shared" si="0"/>
        <v>3000</v>
      </c>
    </row>
    <row r="37" spans="1:6" ht="15.75" x14ac:dyDescent="0.25">
      <c r="A37" s="12" t="s">
        <v>23</v>
      </c>
      <c r="B37" s="6" t="s">
        <v>108</v>
      </c>
      <c r="C37" s="30" t="s">
        <v>93</v>
      </c>
      <c r="D37" s="31">
        <v>6</v>
      </c>
      <c r="E37" s="27">
        <v>300</v>
      </c>
      <c r="F37" s="25">
        <f t="shared" si="0"/>
        <v>1800</v>
      </c>
    </row>
    <row r="38" spans="1:6" ht="15.75" x14ac:dyDescent="0.25">
      <c r="A38" s="12" t="s">
        <v>25</v>
      </c>
      <c r="B38" s="5" t="s">
        <v>109</v>
      </c>
      <c r="C38" s="30" t="s">
        <v>15</v>
      </c>
      <c r="D38" s="31">
        <v>30</v>
      </c>
      <c r="E38" s="27">
        <v>20</v>
      </c>
      <c r="F38" s="25">
        <f t="shared" si="0"/>
        <v>600</v>
      </c>
    </row>
    <row r="39" spans="1:6" ht="15.75" x14ac:dyDescent="0.25">
      <c r="A39" s="12" t="s">
        <v>27</v>
      </c>
      <c r="B39" s="5" t="s">
        <v>110</v>
      </c>
      <c r="C39" s="30" t="s">
        <v>15</v>
      </c>
      <c r="D39" s="31">
        <v>30</v>
      </c>
      <c r="E39" s="27">
        <v>20</v>
      </c>
      <c r="F39" s="25">
        <f t="shared" si="0"/>
        <v>600</v>
      </c>
    </row>
    <row r="40" spans="1:6" ht="15.75" x14ac:dyDescent="0.25">
      <c r="A40" s="12" t="s">
        <v>29</v>
      </c>
      <c r="B40" s="5" t="s">
        <v>111</v>
      </c>
      <c r="C40" s="36" t="s">
        <v>15</v>
      </c>
      <c r="D40" s="32">
        <v>30</v>
      </c>
      <c r="E40" s="27">
        <v>20</v>
      </c>
      <c r="F40" s="25">
        <f t="shared" si="0"/>
        <v>600</v>
      </c>
    </row>
    <row r="41" spans="1:6" ht="15.75" x14ac:dyDescent="0.25">
      <c r="A41" s="12" t="s">
        <v>31</v>
      </c>
      <c r="B41" s="5" t="s">
        <v>112</v>
      </c>
      <c r="C41" s="30" t="s">
        <v>60</v>
      </c>
      <c r="D41" s="31">
        <v>24</v>
      </c>
      <c r="E41" s="27">
        <v>40</v>
      </c>
      <c r="F41" s="25">
        <f t="shared" si="0"/>
        <v>960</v>
      </c>
    </row>
    <row r="42" spans="1:6" ht="15.75" x14ac:dyDescent="0.25">
      <c r="A42" s="12" t="s">
        <v>33</v>
      </c>
      <c r="B42" s="6" t="s">
        <v>113</v>
      </c>
      <c r="C42" s="30" t="s">
        <v>60</v>
      </c>
      <c r="D42" s="31">
        <v>18</v>
      </c>
      <c r="E42" s="27">
        <v>40</v>
      </c>
      <c r="F42" s="25">
        <f t="shared" si="0"/>
        <v>720</v>
      </c>
    </row>
    <row r="43" spans="1:6" ht="15.75" x14ac:dyDescent="0.25">
      <c r="A43" s="12" t="s">
        <v>165</v>
      </c>
      <c r="B43" s="6" t="s">
        <v>114</v>
      </c>
      <c r="C43" s="30" t="s">
        <v>60</v>
      </c>
      <c r="D43" s="31">
        <v>12</v>
      </c>
      <c r="E43" s="27">
        <v>40</v>
      </c>
      <c r="F43" s="25">
        <f t="shared" si="0"/>
        <v>480</v>
      </c>
    </row>
    <row r="44" spans="1:6" ht="15.75" x14ac:dyDescent="0.25">
      <c r="A44" s="12" t="s">
        <v>166</v>
      </c>
      <c r="B44" s="6" t="s">
        <v>115</v>
      </c>
      <c r="C44" s="30" t="s">
        <v>60</v>
      </c>
      <c r="D44" s="31">
        <v>6</v>
      </c>
      <c r="E44" s="27">
        <v>40</v>
      </c>
      <c r="F44" s="25">
        <f t="shared" si="0"/>
        <v>240</v>
      </c>
    </row>
    <row r="45" spans="1:6" ht="15.75" x14ac:dyDescent="0.25">
      <c r="A45" s="12" t="s">
        <v>167</v>
      </c>
      <c r="B45" s="6" t="s">
        <v>41</v>
      </c>
      <c r="C45" s="30" t="s">
        <v>19</v>
      </c>
      <c r="D45" s="31">
        <v>120</v>
      </c>
      <c r="E45" s="27">
        <v>20</v>
      </c>
      <c r="F45" s="25">
        <f t="shared" si="0"/>
        <v>2400</v>
      </c>
    </row>
    <row r="46" spans="1:6" ht="15.75" x14ac:dyDescent="0.25">
      <c r="A46" s="12" t="s">
        <v>168</v>
      </c>
      <c r="B46" s="6" t="s">
        <v>43</v>
      </c>
      <c r="C46" s="30" t="s">
        <v>19</v>
      </c>
      <c r="D46" s="31">
        <v>90</v>
      </c>
      <c r="E46" s="27">
        <v>30</v>
      </c>
      <c r="F46" s="25">
        <f t="shared" si="0"/>
        <v>2700</v>
      </c>
    </row>
    <row r="47" spans="1:6" ht="15.75" x14ac:dyDescent="0.25">
      <c r="A47" s="13" t="s">
        <v>169</v>
      </c>
      <c r="B47" s="6" t="s">
        <v>45</v>
      </c>
      <c r="C47" s="30" t="s">
        <v>19</v>
      </c>
      <c r="D47" s="31">
        <v>90</v>
      </c>
      <c r="E47" s="27">
        <v>35</v>
      </c>
      <c r="F47" s="25">
        <f t="shared" si="0"/>
        <v>3150</v>
      </c>
    </row>
    <row r="48" spans="1:6" ht="15.75" x14ac:dyDescent="0.25">
      <c r="A48" s="13" t="s">
        <v>170</v>
      </c>
      <c r="B48" s="6" t="s">
        <v>133</v>
      </c>
      <c r="C48" s="30" t="s">
        <v>93</v>
      </c>
      <c r="D48" s="31">
        <v>60</v>
      </c>
      <c r="E48" s="27">
        <v>100</v>
      </c>
      <c r="F48" s="25">
        <f t="shared" si="0"/>
        <v>6000</v>
      </c>
    </row>
    <row r="49" spans="1:6" ht="15.75" x14ac:dyDescent="0.25">
      <c r="A49" s="13" t="s">
        <v>171</v>
      </c>
      <c r="B49" s="6" t="s">
        <v>134</v>
      </c>
      <c r="C49" s="30" t="s">
        <v>93</v>
      </c>
      <c r="D49" s="31">
        <v>60</v>
      </c>
      <c r="E49" s="27">
        <v>300</v>
      </c>
      <c r="F49" s="25">
        <f t="shared" si="0"/>
        <v>18000</v>
      </c>
    </row>
    <row r="50" spans="1:6" ht="31.5" x14ac:dyDescent="0.25">
      <c r="A50" s="13" t="s">
        <v>231</v>
      </c>
      <c r="B50" s="6" t="s">
        <v>232</v>
      </c>
      <c r="C50" s="30" t="s">
        <v>93</v>
      </c>
      <c r="D50" s="31">
        <v>4</v>
      </c>
      <c r="E50" s="27">
        <v>800</v>
      </c>
      <c r="F50" s="25">
        <f t="shared" si="0"/>
        <v>3200</v>
      </c>
    </row>
    <row r="51" spans="1:6" ht="31.5" x14ac:dyDescent="0.25">
      <c r="A51" s="13" t="s">
        <v>233</v>
      </c>
      <c r="B51" s="6" t="s">
        <v>234</v>
      </c>
      <c r="C51" s="30" t="s">
        <v>93</v>
      </c>
      <c r="D51" s="31">
        <v>4</v>
      </c>
      <c r="E51" s="27">
        <v>1000</v>
      </c>
      <c r="F51" s="25">
        <f t="shared" si="0"/>
        <v>4000</v>
      </c>
    </row>
    <row r="52" spans="1:6" ht="31.5" x14ac:dyDescent="0.25">
      <c r="A52" s="12" t="s">
        <v>36</v>
      </c>
      <c r="B52" s="2" t="s">
        <v>213</v>
      </c>
      <c r="C52" s="37"/>
      <c r="D52" s="32"/>
      <c r="E52" s="32"/>
      <c r="F52" s="25"/>
    </row>
    <row r="53" spans="1:6" ht="15.75" x14ac:dyDescent="0.25">
      <c r="A53" s="12" t="s">
        <v>37</v>
      </c>
      <c r="B53" s="6" t="s">
        <v>18</v>
      </c>
      <c r="C53" s="30" t="s">
        <v>19</v>
      </c>
      <c r="D53" s="31">
        <v>12</v>
      </c>
      <c r="E53" s="27">
        <v>3</v>
      </c>
      <c r="F53" s="25">
        <f t="shared" si="0"/>
        <v>36</v>
      </c>
    </row>
    <row r="54" spans="1:6" ht="15.75" x14ac:dyDescent="0.25">
      <c r="A54" s="12" t="s">
        <v>38</v>
      </c>
      <c r="B54" s="6" t="s">
        <v>21</v>
      </c>
      <c r="C54" s="30" t="s">
        <v>19</v>
      </c>
      <c r="D54" s="31">
        <v>9</v>
      </c>
      <c r="E54" s="27">
        <v>60</v>
      </c>
      <c r="F54" s="25">
        <f t="shared" si="0"/>
        <v>540</v>
      </c>
    </row>
    <row r="55" spans="1:6" ht="15.75" x14ac:dyDescent="0.25">
      <c r="A55" s="12" t="s">
        <v>39</v>
      </c>
      <c r="B55" s="6" t="s">
        <v>97</v>
      </c>
      <c r="C55" s="30" t="s">
        <v>19</v>
      </c>
      <c r="D55" s="31">
        <v>18</v>
      </c>
      <c r="E55" s="27">
        <v>25</v>
      </c>
      <c r="F55" s="25">
        <f t="shared" si="0"/>
        <v>450</v>
      </c>
    </row>
    <row r="56" spans="1:6" ht="15.75" x14ac:dyDescent="0.25">
      <c r="A56" s="12" t="s">
        <v>40</v>
      </c>
      <c r="B56" s="6" t="s">
        <v>24</v>
      </c>
      <c r="C56" s="30" t="s">
        <v>19</v>
      </c>
      <c r="D56" s="31">
        <v>18</v>
      </c>
      <c r="E56" s="27">
        <v>25</v>
      </c>
      <c r="F56" s="25">
        <f t="shared" si="0"/>
        <v>450</v>
      </c>
    </row>
    <row r="57" spans="1:6" ht="31.5" x14ac:dyDescent="0.25">
      <c r="A57" s="12" t="s">
        <v>42</v>
      </c>
      <c r="B57" s="6" t="s">
        <v>26</v>
      </c>
      <c r="C57" s="30" t="s">
        <v>19</v>
      </c>
      <c r="D57" s="31">
        <v>18</v>
      </c>
      <c r="E57" s="27">
        <v>10</v>
      </c>
      <c r="F57" s="25">
        <f t="shared" si="0"/>
        <v>180</v>
      </c>
    </row>
    <row r="58" spans="1:6" ht="15.75" x14ac:dyDescent="0.25">
      <c r="A58" s="12" t="s">
        <v>44</v>
      </c>
      <c r="B58" s="6" t="s">
        <v>28</v>
      </c>
      <c r="C58" s="30" t="s">
        <v>19</v>
      </c>
      <c r="D58" s="31">
        <v>150</v>
      </c>
      <c r="E58" s="27">
        <v>25</v>
      </c>
      <c r="F58" s="25">
        <f t="shared" si="0"/>
        <v>3750</v>
      </c>
    </row>
    <row r="59" spans="1:6" ht="15.75" x14ac:dyDescent="0.25">
      <c r="A59" s="12" t="s">
        <v>172</v>
      </c>
      <c r="B59" s="6" t="s">
        <v>30</v>
      </c>
      <c r="C59" s="30" t="s">
        <v>19</v>
      </c>
      <c r="D59" s="31">
        <v>30</v>
      </c>
      <c r="E59" s="27">
        <v>110</v>
      </c>
      <c r="F59" s="25">
        <f t="shared" si="0"/>
        <v>3300</v>
      </c>
    </row>
    <row r="60" spans="1:6" ht="15.75" x14ac:dyDescent="0.25">
      <c r="A60" s="12" t="s">
        <v>173</v>
      </c>
      <c r="B60" s="6" t="s">
        <v>32</v>
      </c>
      <c r="C60" s="30" t="s">
        <v>19</v>
      </c>
      <c r="D60" s="31">
        <v>9</v>
      </c>
      <c r="E60" s="27">
        <v>150</v>
      </c>
      <c r="F60" s="25">
        <f t="shared" si="0"/>
        <v>1350</v>
      </c>
    </row>
    <row r="61" spans="1:6" ht="15.75" x14ac:dyDescent="0.25">
      <c r="A61" s="12" t="s">
        <v>174</v>
      </c>
      <c r="B61" s="6" t="s">
        <v>82</v>
      </c>
      <c r="C61" s="30" t="s">
        <v>15</v>
      </c>
      <c r="D61" s="31">
        <v>45</v>
      </c>
      <c r="E61" s="27">
        <v>30</v>
      </c>
      <c r="F61" s="25">
        <f t="shared" si="0"/>
        <v>1350</v>
      </c>
    </row>
    <row r="62" spans="1:6" ht="15.75" x14ac:dyDescent="0.25">
      <c r="A62" s="12" t="s">
        <v>175</v>
      </c>
      <c r="B62" s="6" t="s">
        <v>87</v>
      </c>
      <c r="C62" s="30" t="s">
        <v>15</v>
      </c>
      <c r="D62" s="31">
        <v>60</v>
      </c>
      <c r="E62" s="27">
        <v>150</v>
      </c>
      <c r="F62" s="25">
        <f t="shared" si="0"/>
        <v>9000</v>
      </c>
    </row>
    <row r="63" spans="1:6" ht="31.5" x14ac:dyDescent="0.25">
      <c r="A63" s="12" t="s">
        <v>176</v>
      </c>
      <c r="B63" s="6" t="s">
        <v>144</v>
      </c>
      <c r="C63" s="30" t="s">
        <v>15</v>
      </c>
      <c r="D63" s="31">
        <v>60</v>
      </c>
      <c r="E63" s="27">
        <v>450</v>
      </c>
      <c r="F63" s="25">
        <f t="shared" si="0"/>
        <v>27000</v>
      </c>
    </row>
    <row r="64" spans="1:6" ht="15.75" x14ac:dyDescent="0.25">
      <c r="A64" s="12" t="s">
        <v>177</v>
      </c>
      <c r="B64" s="6" t="s">
        <v>91</v>
      </c>
      <c r="C64" s="30" t="s">
        <v>15</v>
      </c>
      <c r="D64" s="31">
        <v>750</v>
      </c>
      <c r="E64" s="27">
        <v>25</v>
      </c>
      <c r="F64" s="25">
        <f t="shared" si="0"/>
        <v>18750</v>
      </c>
    </row>
    <row r="65" spans="1:6" ht="15.75" x14ac:dyDescent="0.25">
      <c r="A65" s="12" t="s">
        <v>178</v>
      </c>
      <c r="B65" s="2" t="s">
        <v>214</v>
      </c>
      <c r="C65" s="30"/>
      <c r="D65" s="31"/>
      <c r="E65" s="32"/>
      <c r="F65" s="25"/>
    </row>
    <row r="66" spans="1:6" ht="30" customHeight="1" x14ac:dyDescent="0.25">
      <c r="A66" s="12" t="s">
        <v>179</v>
      </c>
      <c r="B66" s="7" t="s">
        <v>135</v>
      </c>
      <c r="C66" s="37"/>
      <c r="D66" s="32"/>
      <c r="E66" s="32"/>
      <c r="F66" s="25"/>
    </row>
    <row r="67" spans="1:6" ht="15.75" x14ac:dyDescent="0.25">
      <c r="A67" s="12" t="s">
        <v>205</v>
      </c>
      <c r="B67" s="6" t="s">
        <v>94</v>
      </c>
      <c r="C67" s="30" t="s">
        <v>60</v>
      </c>
      <c r="D67" s="32">
        <v>6</v>
      </c>
      <c r="E67" s="27">
        <v>500</v>
      </c>
      <c r="F67" s="25">
        <f t="shared" ref="F67:F73" si="1">D67*E67</f>
        <v>3000</v>
      </c>
    </row>
    <row r="68" spans="1:6" ht="15.75" x14ac:dyDescent="0.25">
      <c r="A68" s="12" t="s">
        <v>206</v>
      </c>
      <c r="B68" s="6" t="s">
        <v>34</v>
      </c>
      <c r="C68" s="30" t="s">
        <v>60</v>
      </c>
      <c r="D68" s="31">
        <v>3</v>
      </c>
      <c r="E68" s="27">
        <v>500</v>
      </c>
      <c r="F68" s="25">
        <f t="shared" si="1"/>
        <v>1500</v>
      </c>
    </row>
    <row r="69" spans="1:6" ht="15.75" x14ac:dyDescent="0.25">
      <c r="A69" s="12" t="s">
        <v>207</v>
      </c>
      <c r="B69" s="6" t="s">
        <v>35</v>
      </c>
      <c r="C69" s="30" t="s">
        <v>60</v>
      </c>
      <c r="D69" s="31">
        <v>3</v>
      </c>
      <c r="E69" s="27">
        <v>550</v>
      </c>
      <c r="F69" s="25">
        <f t="shared" si="1"/>
        <v>1650</v>
      </c>
    </row>
    <row r="70" spans="1:6" ht="15.75" x14ac:dyDescent="0.25">
      <c r="A70" s="12" t="s">
        <v>208</v>
      </c>
      <c r="B70" s="6" t="s">
        <v>92</v>
      </c>
      <c r="C70" s="30" t="s">
        <v>60</v>
      </c>
      <c r="D70" s="31">
        <v>3</v>
      </c>
      <c r="E70" s="27">
        <v>550</v>
      </c>
      <c r="F70" s="25">
        <f t="shared" si="1"/>
        <v>1650</v>
      </c>
    </row>
    <row r="71" spans="1:6" ht="15.75" x14ac:dyDescent="0.25">
      <c r="A71" s="12" t="s">
        <v>180</v>
      </c>
      <c r="B71" s="6" t="s">
        <v>78</v>
      </c>
      <c r="C71" s="30" t="s">
        <v>15</v>
      </c>
      <c r="D71" s="31">
        <v>72</v>
      </c>
      <c r="E71" s="27">
        <v>90</v>
      </c>
      <c r="F71" s="25">
        <f t="shared" si="1"/>
        <v>6480</v>
      </c>
    </row>
    <row r="72" spans="1:6" ht="15.75" x14ac:dyDescent="0.25">
      <c r="A72" s="12" t="s">
        <v>181</v>
      </c>
      <c r="B72" s="6" t="s">
        <v>79</v>
      </c>
      <c r="C72" s="30" t="s">
        <v>15</v>
      </c>
      <c r="D72" s="31">
        <v>36</v>
      </c>
      <c r="E72" s="27">
        <v>60</v>
      </c>
      <c r="F72" s="25">
        <f t="shared" si="1"/>
        <v>2160</v>
      </c>
    </row>
    <row r="73" spans="1:6" ht="15.75" x14ac:dyDescent="0.25">
      <c r="A73" s="12" t="s">
        <v>182</v>
      </c>
      <c r="B73" s="6" t="s">
        <v>80</v>
      </c>
      <c r="C73" s="30" t="s">
        <v>81</v>
      </c>
      <c r="D73" s="31">
        <v>33</v>
      </c>
      <c r="E73" s="27">
        <v>35</v>
      </c>
      <c r="F73" s="25">
        <f t="shared" si="1"/>
        <v>1155</v>
      </c>
    </row>
    <row r="74" spans="1:6" ht="42" customHeight="1" x14ac:dyDescent="0.25">
      <c r="A74" s="14" t="s">
        <v>183</v>
      </c>
      <c r="B74" s="11" t="s">
        <v>218</v>
      </c>
      <c r="C74" s="34"/>
      <c r="D74" s="35"/>
      <c r="E74" s="35"/>
      <c r="F74" s="25"/>
    </row>
    <row r="75" spans="1:6" ht="34.700000000000003" customHeight="1" x14ac:dyDescent="0.25">
      <c r="A75" s="12" t="s">
        <v>46</v>
      </c>
      <c r="B75" s="6" t="s">
        <v>59</v>
      </c>
      <c r="C75" s="30" t="s">
        <v>60</v>
      </c>
      <c r="D75" s="31">
        <v>60</v>
      </c>
      <c r="E75" s="27">
        <v>1</v>
      </c>
      <c r="F75" s="25">
        <f t="shared" ref="F75:F94" si="2">D75*E75</f>
        <v>60</v>
      </c>
    </row>
    <row r="76" spans="1:6" ht="18" customHeight="1" x14ac:dyDescent="0.25">
      <c r="A76" s="12" t="s">
        <v>47</v>
      </c>
      <c r="B76" s="6" t="s">
        <v>116</v>
      </c>
      <c r="C76" s="30" t="s">
        <v>60</v>
      </c>
      <c r="D76" s="31">
        <v>24</v>
      </c>
      <c r="E76" s="27">
        <v>15</v>
      </c>
      <c r="F76" s="25">
        <f t="shared" si="2"/>
        <v>360</v>
      </c>
    </row>
    <row r="77" spans="1:6" ht="18" customHeight="1" x14ac:dyDescent="0.25">
      <c r="A77" s="12" t="s">
        <v>49</v>
      </c>
      <c r="B77" s="6" t="s">
        <v>117</v>
      </c>
      <c r="C77" s="30" t="s">
        <v>60</v>
      </c>
      <c r="D77" s="31">
        <v>18</v>
      </c>
      <c r="E77" s="27">
        <v>30</v>
      </c>
      <c r="F77" s="25">
        <f t="shared" si="2"/>
        <v>540</v>
      </c>
    </row>
    <row r="78" spans="1:6" ht="18" customHeight="1" x14ac:dyDescent="0.25">
      <c r="A78" s="12" t="s">
        <v>184</v>
      </c>
      <c r="B78" s="6" t="s">
        <v>118</v>
      </c>
      <c r="C78" s="30" t="s">
        <v>60</v>
      </c>
      <c r="D78" s="31">
        <v>12</v>
      </c>
      <c r="E78" s="27">
        <v>45</v>
      </c>
      <c r="F78" s="25">
        <f t="shared" si="2"/>
        <v>540</v>
      </c>
    </row>
    <row r="79" spans="1:6" ht="18" customHeight="1" x14ac:dyDescent="0.25">
      <c r="A79" s="12" t="s">
        <v>185</v>
      </c>
      <c r="B79" s="6" t="s">
        <v>119</v>
      </c>
      <c r="C79" s="30" t="s">
        <v>60</v>
      </c>
      <c r="D79" s="31">
        <v>6</v>
      </c>
      <c r="E79" s="27">
        <v>60</v>
      </c>
      <c r="F79" s="25">
        <f t="shared" si="2"/>
        <v>360</v>
      </c>
    </row>
    <row r="80" spans="1:6" ht="18" customHeight="1" x14ac:dyDescent="0.25">
      <c r="A80" s="12" t="s">
        <v>186</v>
      </c>
      <c r="B80" s="6" t="s">
        <v>120</v>
      </c>
      <c r="C80" s="30" t="s">
        <v>62</v>
      </c>
      <c r="D80" s="31">
        <v>12</v>
      </c>
      <c r="E80" s="27">
        <v>170</v>
      </c>
      <c r="F80" s="25">
        <f t="shared" si="2"/>
        <v>2040</v>
      </c>
    </row>
    <row r="81" spans="1:6" ht="18" customHeight="1" x14ac:dyDescent="0.25">
      <c r="A81" s="12" t="s">
        <v>187</v>
      </c>
      <c r="B81" s="6" t="s">
        <v>127</v>
      </c>
      <c r="C81" s="30" t="s">
        <v>62</v>
      </c>
      <c r="D81" s="31">
        <v>9</v>
      </c>
      <c r="E81" s="27">
        <v>340</v>
      </c>
      <c r="F81" s="25">
        <f t="shared" si="2"/>
        <v>3060</v>
      </c>
    </row>
    <row r="82" spans="1:6" ht="18" customHeight="1" x14ac:dyDescent="0.25">
      <c r="A82" s="12" t="s">
        <v>188</v>
      </c>
      <c r="B82" s="6" t="s">
        <v>121</v>
      </c>
      <c r="C82" s="30" t="s">
        <v>62</v>
      </c>
      <c r="D82" s="31">
        <v>6</v>
      </c>
      <c r="E82" s="27">
        <v>510</v>
      </c>
      <c r="F82" s="25">
        <f t="shared" si="2"/>
        <v>3060</v>
      </c>
    </row>
    <row r="83" spans="1:6" ht="18" customHeight="1" x14ac:dyDescent="0.25">
      <c r="A83" s="12" t="s">
        <v>189</v>
      </c>
      <c r="B83" s="6" t="s">
        <v>122</v>
      </c>
      <c r="C83" s="30" t="s">
        <v>62</v>
      </c>
      <c r="D83" s="31">
        <v>3</v>
      </c>
      <c r="E83" s="27">
        <v>650</v>
      </c>
      <c r="F83" s="25">
        <f t="shared" si="2"/>
        <v>1950</v>
      </c>
    </row>
    <row r="84" spans="1:6" ht="15.75" customHeight="1" x14ac:dyDescent="0.25">
      <c r="A84" s="12" t="s">
        <v>190</v>
      </c>
      <c r="B84" s="6" t="s">
        <v>123</v>
      </c>
      <c r="C84" s="30" t="s">
        <v>65</v>
      </c>
      <c r="D84" s="31">
        <v>12</v>
      </c>
      <c r="E84" s="41">
        <v>700</v>
      </c>
      <c r="F84" s="25">
        <f t="shared" si="2"/>
        <v>8400</v>
      </c>
    </row>
    <row r="85" spans="1:6" ht="15.75" customHeight="1" x14ac:dyDescent="0.25">
      <c r="A85" s="12" t="s">
        <v>191</v>
      </c>
      <c r="B85" s="6" t="s">
        <v>124</v>
      </c>
      <c r="C85" s="30" t="s">
        <v>65</v>
      </c>
      <c r="D85" s="31">
        <v>9</v>
      </c>
      <c r="E85" s="41">
        <v>1400</v>
      </c>
      <c r="F85" s="25">
        <f t="shared" si="2"/>
        <v>12600</v>
      </c>
    </row>
    <row r="86" spans="1:6" ht="15.75" customHeight="1" x14ac:dyDescent="0.25">
      <c r="A86" s="12" t="s">
        <v>192</v>
      </c>
      <c r="B86" s="6" t="s">
        <v>125</v>
      </c>
      <c r="C86" s="30" t="s">
        <v>65</v>
      </c>
      <c r="D86" s="31">
        <v>6</v>
      </c>
      <c r="E86" s="41">
        <v>2000</v>
      </c>
      <c r="F86" s="25">
        <f t="shared" si="2"/>
        <v>12000</v>
      </c>
    </row>
    <row r="87" spans="1:6" ht="15.75" customHeight="1" x14ac:dyDescent="0.25">
      <c r="A87" s="12" t="s">
        <v>193</v>
      </c>
      <c r="B87" s="6" t="s">
        <v>126</v>
      </c>
      <c r="C87" s="30" t="s">
        <v>65</v>
      </c>
      <c r="D87" s="31">
        <v>3</v>
      </c>
      <c r="E87" s="41">
        <v>2600</v>
      </c>
      <c r="F87" s="25">
        <f t="shared" si="2"/>
        <v>7800</v>
      </c>
    </row>
    <row r="88" spans="1:6" ht="15.75" customHeight="1" x14ac:dyDescent="0.25">
      <c r="A88" s="12" t="s">
        <v>194</v>
      </c>
      <c r="B88" s="6" t="s">
        <v>128</v>
      </c>
      <c r="C88" s="30" t="s">
        <v>129</v>
      </c>
      <c r="D88" s="35">
        <v>3</v>
      </c>
      <c r="E88" s="38">
        <v>750</v>
      </c>
      <c r="F88" s="25">
        <f t="shared" si="2"/>
        <v>2250</v>
      </c>
    </row>
    <row r="89" spans="1:6" ht="15.75" customHeight="1" x14ac:dyDescent="0.25">
      <c r="A89" s="12" t="s">
        <v>195</v>
      </c>
      <c r="B89" s="6" t="s">
        <v>130</v>
      </c>
      <c r="C89" s="30" t="s">
        <v>129</v>
      </c>
      <c r="D89" s="35">
        <v>3</v>
      </c>
      <c r="E89" s="38">
        <v>1500</v>
      </c>
      <c r="F89" s="25">
        <f t="shared" si="2"/>
        <v>4500</v>
      </c>
    </row>
    <row r="90" spans="1:6" ht="15.75" customHeight="1" x14ac:dyDescent="0.25">
      <c r="A90" s="12" t="s">
        <v>196</v>
      </c>
      <c r="B90" s="6" t="s">
        <v>131</v>
      </c>
      <c r="C90" s="30" t="s">
        <v>129</v>
      </c>
      <c r="D90" s="35">
        <v>3</v>
      </c>
      <c r="E90" s="38">
        <v>2250</v>
      </c>
      <c r="F90" s="25">
        <f t="shared" si="2"/>
        <v>6750</v>
      </c>
    </row>
    <row r="91" spans="1:6" ht="15.75" customHeight="1" x14ac:dyDescent="0.25">
      <c r="A91" s="12" t="s">
        <v>197</v>
      </c>
      <c r="B91" s="6" t="s">
        <v>132</v>
      </c>
      <c r="C91" s="30" t="s">
        <v>129</v>
      </c>
      <c r="D91" s="35">
        <v>3</v>
      </c>
      <c r="E91" s="38">
        <v>3000</v>
      </c>
      <c r="F91" s="25">
        <f t="shared" si="2"/>
        <v>9000</v>
      </c>
    </row>
    <row r="92" spans="1:6" ht="15.75" customHeight="1" x14ac:dyDescent="0.25">
      <c r="A92" s="12" t="s">
        <v>220</v>
      </c>
      <c r="B92" s="6" t="s">
        <v>223</v>
      </c>
      <c r="C92" s="30" t="s">
        <v>226</v>
      </c>
      <c r="D92" s="35">
        <v>7</v>
      </c>
      <c r="E92" s="39">
        <v>700</v>
      </c>
      <c r="F92" s="25">
        <f t="shared" si="2"/>
        <v>4900</v>
      </c>
    </row>
    <row r="93" spans="1:6" ht="15.75" customHeight="1" x14ac:dyDescent="0.25">
      <c r="A93" s="12" t="s">
        <v>221</v>
      </c>
      <c r="B93" s="6" t="s">
        <v>224</v>
      </c>
      <c r="C93" s="30" t="s">
        <v>226</v>
      </c>
      <c r="D93" s="35">
        <v>5</v>
      </c>
      <c r="E93" s="39">
        <v>1000</v>
      </c>
      <c r="F93" s="25">
        <f t="shared" si="2"/>
        <v>5000</v>
      </c>
    </row>
    <row r="94" spans="1:6" ht="15.75" customHeight="1" x14ac:dyDescent="0.25">
      <c r="A94" s="12" t="s">
        <v>222</v>
      </c>
      <c r="B94" s="6" t="s">
        <v>225</v>
      </c>
      <c r="C94" s="30" t="s">
        <v>226</v>
      </c>
      <c r="D94" s="35">
        <v>4</v>
      </c>
      <c r="E94" s="39">
        <v>1400</v>
      </c>
      <c r="F94" s="25">
        <f t="shared" si="2"/>
        <v>5600</v>
      </c>
    </row>
    <row r="95" spans="1:6" ht="31.5" customHeight="1" x14ac:dyDescent="0.25">
      <c r="A95" s="15" t="s">
        <v>198</v>
      </c>
      <c r="B95" s="19" t="s">
        <v>217</v>
      </c>
      <c r="C95" s="30"/>
      <c r="D95" s="35"/>
      <c r="E95" s="35"/>
      <c r="F95" s="25"/>
    </row>
    <row r="96" spans="1:6" ht="15.75" x14ac:dyDescent="0.25">
      <c r="A96" s="12" t="s">
        <v>51</v>
      </c>
      <c r="B96" s="6" t="s">
        <v>94</v>
      </c>
      <c r="C96" s="30" t="s">
        <v>136</v>
      </c>
      <c r="D96" s="31">
        <v>3</v>
      </c>
      <c r="E96" s="27">
        <v>0.1</v>
      </c>
      <c r="F96" s="25">
        <f t="shared" ref="F96:F100" si="3">D96*E96</f>
        <v>0.30000000000000004</v>
      </c>
    </row>
    <row r="97" spans="1:8" ht="15.75" x14ac:dyDescent="0.25">
      <c r="A97" s="12" t="s">
        <v>52</v>
      </c>
      <c r="B97" s="6" t="s">
        <v>34</v>
      </c>
      <c r="C97" s="30" t="s">
        <v>136</v>
      </c>
      <c r="D97" s="31">
        <v>3</v>
      </c>
      <c r="E97" s="27">
        <v>0.1</v>
      </c>
      <c r="F97" s="25">
        <f t="shared" si="3"/>
        <v>0.30000000000000004</v>
      </c>
    </row>
    <row r="98" spans="1:8" ht="15.75" x14ac:dyDescent="0.25">
      <c r="A98" s="12" t="s">
        <v>53</v>
      </c>
      <c r="B98" s="6" t="s">
        <v>35</v>
      </c>
      <c r="C98" s="30" t="s">
        <v>136</v>
      </c>
      <c r="D98" s="31">
        <v>3</v>
      </c>
      <c r="E98" s="27">
        <v>0.1</v>
      </c>
      <c r="F98" s="25">
        <f t="shared" si="3"/>
        <v>0.30000000000000004</v>
      </c>
    </row>
    <row r="99" spans="1:8" ht="15.75" x14ac:dyDescent="0.25">
      <c r="A99" s="12" t="s">
        <v>55</v>
      </c>
      <c r="B99" s="6" t="s">
        <v>92</v>
      </c>
      <c r="C99" s="30" t="s">
        <v>136</v>
      </c>
      <c r="D99" s="31">
        <v>3</v>
      </c>
      <c r="E99" s="27">
        <v>0.1</v>
      </c>
      <c r="F99" s="25">
        <f t="shared" si="3"/>
        <v>0.30000000000000004</v>
      </c>
    </row>
    <row r="100" spans="1:8" ht="15.75" x14ac:dyDescent="0.25">
      <c r="A100" s="12" t="s">
        <v>56</v>
      </c>
      <c r="B100" s="5" t="s">
        <v>83</v>
      </c>
      <c r="C100" s="30" t="s">
        <v>15</v>
      </c>
      <c r="D100" s="31">
        <v>30</v>
      </c>
      <c r="E100" s="27">
        <v>20</v>
      </c>
      <c r="F100" s="25">
        <f t="shared" si="3"/>
        <v>600</v>
      </c>
    </row>
    <row r="101" spans="1:8" ht="33.75" customHeight="1" x14ac:dyDescent="0.25">
      <c r="A101" s="15" t="s">
        <v>199</v>
      </c>
      <c r="B101" s="11" t="s">
        <v>216</v>
      </c>
      <c r="C101" s="34"/>
      <c r="D101" s="35"/>
      <c r="E101" s="35"/>
      <c r="F101" s="25"/>
    </row>
    <row r="102" spans="1:8" ht="15.75" x14ac:dyDescent="0.25">
      <c r="A102" s="12" t="s">
        <v>58</v>
      </c>
      <c r="B102" s="6" t="s">
        <v>88</v>
      </c>
      <c r="C102" s="37" t="s">
        <v>15</v>
      </c>
      <c r="D102" s="31">
        <v>81</v>
      </c>
      <c r="E102" s="27">
        <v>55</v>
      </c>
      <c r="F102" s="25">
        <f t="shared" ref="F102:F108" si="4">D102*E102</f>
        <v>4455</v>
      </c>
    </row>
    <row r="103" spans="1:8" ht="15.75" x14ac:dyDescent="0.25">
      <c r="A103" s="12" t="s">
        <v>61</v>
      </c>
      <c r="B103" s="6" t="s">
        <v>89</v>
      </c>
      <c r="C103" s="37" t="s">
        <v>90</v>
      </c>
      <c r="D103" s="31">
        <v>3000</v>
      </c>
      <c r="E103" s="27">
        <v>1</v>
      </c>
      <c r="F103" s="25">
        <f t="shared" si="4"/>
        <v>3000</v>
      </c>
    </row>
    <row r="104" spans="1:8" ht="20.45" customHeight="1" x14ac:dyDescent="0.25">
      <c r="A104" s="12" t="s">
        <v>63</v>
      </c>
      <c r="B104" s="6" t="s">
        <v>138</v>
      </c>
      <c r="C104" s="34" t="s">
        <v>15</v>
      </c>
      <c r="D104" s="35">
        <v>120</v>
      </c>
      <c r="E104" s="39">
        <v>45</v>
      </c>
      <c r="F104" s="25">
        <f t="shared" si="4"/>
        <v>5400</v>
      </c>
    </row>
    <row r="105" spans="1:8" ht="15.75" x14ac:dyDescent="0.25">
      <c r="A105" s="12" t="s">
        <v>64</v>
      </c>
      <c r="B105" s="6" t="s">
        <v>139</v>
      </c>
      <c r="C105" s="34" t="s">
        <v>140</v>
      </c>
      <c r="D105" s="35">
        <v>3300</v>
      </c>
      <c r="E105" s="39">
        <v>1</v>
      </c>
      <c r="F105" s="25">
        <f t="shared" si="4"/>
        <v>3300</v>
      </c>
    </row>
    <row r="106" spans="1:8" ht="15.75" x14ac:dyDescent="0.25">
      <c r="A106" s="12" t="s">
        <v>66</v>
      </c>
      <c r="B106" s="6" t="s">
        <v>137</v>
      </c>
      <c r="C106" s="34" t="s">
        <v>15</v>
      </c>
      <c r="D106" s="35">
        <v>105</v>
      </c>
      <c r="E106" s="39">
        <v>30</v>
      </c>
      <c r="F106" s="25">
        <f t="shared" si="4"/>
        <v>3150</v>
      </c>
    </row>
    <row r="107" spans="1:8" ht="15.75" x14ac:dyDescent="0.25">
      <c r="A107" s="12" t="s">
        <v>200</v>
      </c>
      <c r="B107" s="6" t="s">
        <v>141</v>
      </c>
      <c r="C107" s="34" t="s">
        <v>140</v>
      </c>
      <c r="D107" s="35">
        <v>2700</v>
      </c>
      <c r="E107" s="39">
        <v>1</v>
      </c>
      <c r="F107" s="25">
        <f t="shared" si="4"/>
        <v>2700</v>
      </c>
    </row>
    <row r="108" spans="1:8" ht="15.75" x14ac:dyDescent="0.25">
      <c r="A108" s="12" t="s">
        <v>201</v>
      </c>
      <c r="B108" s="6" t="s">
        <v>210</v>
      </c>
      <c r="C108" s="37" t="s">
        <v>19</v>
      </c>
      <c r="D108" s="31">
        <v>15</v>
      </c>
      <c r="E108" s="27">
        <v>25</v>
      </c>
      <c r="F108" s="25">
        <f t="shared" si="4"/>
        <v>375</v>
      </c>
    </row>
    <row r="109" spans="1:8" ht="31.5" x14ac:dyDescent="0.25">
      <c r="A109" s="15" t="s">
        <v>202</v>
      </c>
      <c r="B109" s="11" t="s">
        <v>215</v>
      </c>
      <c r="C109" s="34"/>
      <c r="D109" s="35"/>
      <c r="E109" s="35"/>
      <c r="F109" s="25"/>
    </row>
    <row r="110" spans="1:8" ht="15.75" x14ac:dyDescent="0.25">
      <c r="A110" s="16" t="s">
        <v>67</v>
      </c>
      <c r="B110" s="10" t="s">
        <v>142</v>
      </c>
      <c r="C110" s="34" t="s">
        <v>209</v>
      </c>
      <c r="D110" s="35">
        <v>600</v>
      </c>
      <c r="E110" s="27">
        <v>0.1</v>
      </c>
      <c r="F110" s="25">
        <f t="shared" ref="F110:F111" si="5">D110*E110</f>
        <v>60</v>
      </c>
    </row>
    <row r="111" spans="1:8" ht="15.75" x14ac:dyDescent="0.25">
      <c r="A111" s="16" t="s">
        <v>70</v>
      </c>
      <c r="B111" s="10" t="s">
        <v>143</v>
      </c>
      <c r="C111" s="34" t="s">
        <v>209</v>
      </c>
      <c r="D111" s="35">
        <v>660</v>
      </c>
      <c r="E111" s="27">
        <v>0.1</v>
      </c>
      <c r="F111" s="25">
        <f t="shared" si="5"/>
        <v>66</v>
      </c>
    </row>
    <row r="112" spans="1:8" ht="15.75" x14ac:dyDescent="0.25">
      <c r="A112" s="16"/>
      <c r="B112" s="9"/>
      <c r="C112" s="9"/>
      <c r="D112" s="22"/>
      <c r="E112" s="20" t="s">
        <v>228</v>
      </c>
      <c r="F112" s="4">
        <f>SUM(F7:F111)</f>
        <v>296949.19999999995</v>
      </c>
      <c r="H112" s="40"/>
    </row>
    <row r="113" spans="1:6" x14ac:dyDescent="0.25">
      <c r="A113" s="16"/>
      <c r="B113" s="9"/>
      <c r="C113" s="9"/>
      <c r="D113" s="22"/>
      <c r="E113" s="20" t="s">
        <v>229</v>
      </c>
      <c r="F113" s="26">
        <f>ROUND(F112*0.21,2)</f>
        <v>62359.33</v>
      </c>
    </row>
    <row r="114" spans="1:6" x14ac:dyDescent="0.25">
      <c r="A114" s="16"/>
      <c r="B114" s="9"/>
      <c r="C114" s="9"/>
      <c r="D114" s="22"/>
      <c r="E114" s="20" t="s">
        <v>230</v>
      </c>
      <c r="F114" s="26">
        <f>F112+F113</f>
        <v>359308.52999999997</v>
      </c>
    </row>
    <row r="115" spans="1:6" x14ac:dyDescent="0.25">
      <c r="E115" s="24"/>
      <c r="F115" s="18"/>
    </row>
    <row r="116" spans="1:6" x14ac:dyDescent="0.25">
      <c r="E116" s="24"/>
      <c r="F116" s="18"/>
    </row>
  </sheetData>
  <pageMargins left="0.7" right="0.7" top="0.75" bottom="0.75" header="0.3" footer="0.3"/>
  <pageSetup paperSize="9" scale="51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Pasiūlymas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Ramelytė</dc:creator>
  <cp:lastModifiedBy>Natalija Šukeloic</cp:lastModifiedBy>
  <cp:lastPrinted>2024-08-01T12:22:53Z</cp:lastPrinted>
  <dcterms:created xsi:type="dcterms:W3CDTF">2024-02-23T06:48:02Z</dcterms:created>
  <dcterms:modified xsi:type="dcterms:W3CDTF">2024-08-01T12:22:57Z</dcterms:modified>
</cp:coreProperties>
</file>