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ONKURSAI\Kelių priežiūra\731766 -  Apšvietimo tinklų ir valdymo skydų įrengimo\"/>
    </mc:Choice>
  </mc:AlternateContent>
  <xr:revisionPtr revIDLastSave="0" documentId="8_{7B1E120E-8250-4B4B-9FB8-217FF438EBAA}" xr6:coauthVersionLast="47" xr6:coauthVersionMax="47" xr10:uidLastSave="{00000000-0000-0000-0000-000000000000}"/>
  <bookViews>
    <workbookView xWindow="14145" yWindow="2010" windowWidth="15450" windowHeight="16755" xr2:uid="{500344F3-B7EE-4B82-9BC8-2BC718ED3605}"/>
  </bookViews>
  <sheets>
    <sheet name="Kiekių žiniarašti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17" i="3"/>
  <c r="F16" i="3"/>
  <c r="F14" i="3"/>
  <c r="F13" i="3"/>
  <c r="F19" i="3" l="1"/>
  <c r="F20" i="3" s="1"/>
  <c r="F21" i="3" l="1"/>
</calcChain>
</file>

<file path=xl/sharedStrings.xml><?xml version="1.0" encoding="utf-8"?>
<sst xmlns="http://schemas.openxmlformats.org/spreadsheetml/2006/main" count="26" uniqueCount="22">
  <si>
    <t>Eil. Nr.</t>
  </si>
  <si>
    <t>Pirkimo objekto dalies darbų ir paslaugų pavadinimas</t>
  </si>
  <si>
    <t>Mato vnt.</t>
  </si>
  <si>
    <t xml:space="preserve">Kiekiai </t>
  </si>
  <si>
    <t>Įkainis eurais be PVM</t>
  </si>
  <si>
    <t>Kaina (eurų) be PVM</t>
  </si>
  <si>
    <t>(4x5)</t>
  </si>
  <si>
    <t>vnt.</t>
  </si>
  <si>
    <t>PVM:</t>
  </si>
  <si>
    <t xml:space="preserve">Suma su PVM </t>
  </si>
  <si>
    <r>
      <t xml:space="preserve">Užsakovas: </t>
    </r>
    <r>
      <rPr>
        <sz val="11"/>
        <color theme="1"/>
        <rFont val="Calibri"/>
        <family val="2"/>
        <charset val="186"/>
        <scheme val="minor"/>
      </rPr>
      <t>Vilniaus rajono savivaldybės administracija</t>
    </r>
  </si>
  <si>
    <r>
      <t xml:space="preserve">Rangovas: </t>
    </r>
    <r>
      <rPr>
        <sz val="11"/>
        <color theme="1"/>
        <rFont val="Calibri"/>
        <family val="2"/>
        <charset val="186"/>
        <scheme val="minor"/>
      </rPr>
      <t>AB "Kelių priežiūra"</t>
    </r>
  </si>
  <si>
    <t>Medžiagos</t>
  </si>
  <si>
    <t>Darbai</t>
  </si>
  <si>
    <t>Komercinės apskaitos skydas KAS3-1</t>
  </si>
  <si>
    <t xml:space="preserve">GVS skydas ant pamato su įžeminimu (komplekte: astronominis laikrodis, kontaktorius, perjungiklis 3 padėčių, automatinis jungiklis 1f C10 - 6 vnt, automatinis jungiklis 3f C25 - 1 vnt, automatinis jungiklis 1f C6 - 1 vnt, viršįtampių ribotuvas B+C) </t>
  </si>
  <si>
    <t>KAS skydo montavimas</t>
  </si>
  <si>
    <t>GVS skydo demontavimas</t>
  </si>
  <si>
    <t>GVS skydo montavimas</t>
  </si>
  <si>
    <t>Didžiųjų kabiškių k. - 3 vnt; Piliakalnio k. 1 vnt; Rudausių k. - 1 vnt; Sirvidiškių k. - 1 vnt; Nemenčinės II k. - 1vnt, Raudondvario k. - 1vnt. Nemenčinės sen., Vilniaus raj. Apšvietimo valdymo skydų keitimo darbai</t>
  </si>
  <si>
    <r>
      <t xml:space="preserve">Objektas: </t>
    </r>
    <r>
      <rPr>
        <sz val="11"/>
        <color theme="1"/>
        <rFont val="Calibri"/>
        <family val="2"/>
        <charset val="186"/>
        <scheme val="minor"/>
      </rPr>
      <t xml:space="preserve"> Didžiųjų kabiškių k., Piliakalnio k., Rudausių k., Sirvidiškių k., Nemenčinės II k., Raudondvario k. Nemenčinės sen., Vilniaus raj. </t>
    </r>
    <r>
      <rPr>
        <b/>
        <sz val="11"/>
        <color theme="1"/>
        <rFont val="Calibri"/>
        <family val="2"/>
        <charset val="186"/>
        <scheme val="minor"/>
      </rPr>
      <t>Apšvietimo valdymo skydų keitimo darbai</t>
    </r>
  </si>
  <si>
    <t>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</si>
</sst>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top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B5B38CD-788F-4698-A05C-41773B4B043A}"/>
    <cellStyle name="Normal 2 2" xfId="2" xr:uid="{BEFC674A-CE14-4DF5-8D3A-638524C8E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88466-4BC4-4DC6-91ED-87F5E5FF4630}">
  <dimension ref="A1:F21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4.7109375" style="1" customWidth="1"/>
    <col min="2" max="2" width="48.7109375" style="1" customWidth="1"/>
    <col min="3" max="3" width="6.42578125" style="1" customWidth="1"/>
    <col min="4" max="4" width="8.42578125" style="1" customWidth="1"/>
    <col min="5" max="5" width="11.7109375" style="1" customWidth="1"/>
    <col min="6" max="6" width="12" style="1" customWidth="1"/>
    <col min="7" max="7" width="9.140625" style="1"/>
    <col min="8" max="8" width="9.85546875" style="1" bestFit="1" customWidth="1"/>
    <col min="9" max="9" width="10.28515625" style="1" bestFit="1" customWidth="1"/>
    <col min="10" max="16384" width="9.140625" style="1"/>
  </cols>
  <sheetData>
    <row r="1" spans="1:6" x14ac:dyDescent="0.25">
      <c r="A1" s="47" t="s">
        <v>10</v>
      </c>
      <c r="B1" s="47"/>
      <c r="C1" s="47"/>
      <c r="D1" s="47"/>
      <c r="E1" s="47"/>
      <c r="F1" s="21"/>
    </row>
    <row r="2" spans="1:6" x14ac:dyDescent="0.25">
      <c r="A2"/>
      <c r="B2"/>
      <c r="C2"/>
      <c r="D2"/>
      <c r="E2"/>
      <c r="F2"/>
    </row>
    <row r="3" spans="1:6" x14ac:dyDescent="0.25">
      <c r="A3" s="48" t="s">
        <v>11</v>
      </c>
      <c r="B3" s="49"/>
      <c r="C3" s="49"/>
      <c r="D3" s="49"/>
      <c r="E3" s="49"/>
      <c r="F3" s="49"/>
    </row>
    <row r="4" spans="1:6" x14ac:dyDescent="0.25">
      <c r="A4"/>
      <c r="B4"/>
      <c r="C4"/>
      <c r="D4"/>
      <c r="E4"/>
      <c r="F4"/>
    </row>
    <row r="5" spans="1:6" ht="44.25" customHeight="1" x14ac:dyDescent="0.25">
      <c r="A5" s="37" t="s">
        <v>20</v>
      </c>
      <c r="B5" s="37"/>
      <c r="C5" s="37"/>
      <c r="D5" s="37"/>
      <c r="E5" s="37"/>
      <c r="F5" s="37"/>
    </row>
    <row r="6" spans="1:6" x14ac:dyDescent="0.25">
      <c r="A6" s="22"/>
      <c r="B6" s="22"/>
      <c r="C6" s="22"/>
      <c r="D6" s="50"/>
      <c r="E6" s="50"/>
      <c r="F6" s="50"/>
    </row>
    <row r="7" spans="1:6" ht="14.45" customHeight="1" thickBot="1" x14ac:dyDescent="0.3">
      <c r="A7" s="2"/>
      <c r="B7" s="2"/>
      <c r="C7" s="2"/>
      <c r="D7" s="2"/>
      <c r="E7" s="2"/>
      <c r="F7" s="2"/>
    </row>
    <row r="8" spans="1:6" s="4" customFormat="1" ht="25.5" x14ac:dyDescent="0.25">
      <c r="A8" s="51" t="s">
        <v>0</v>
      </c>
      <c r="B8" s="53" t="s">
        <v>1</v>
      </c>
      <c r="C8" s="55" t="s">
        <v>2</v>
      </c>
      <c r="D8" s="55" t="s">
        <v>3</v>
      </c>
      <c r="E8" s="57" t="s">
        <v>4</v>
      </c>
      <c r="F8" s="3" t="s">
        <v>5</v>
      </c>
    </row>
    <row r="9" spans="1:6" s="4" customFormat="1" x14ac:dyDescent="0.25">
      <c r="A9" s="52"/>
      <c r="B9" s="54"/>
      <c r="C9" s="56"/>
      <c r="D9" s="56"/>
      <c r="E9" s="58"/>
      <c r="F9" s="5" t="s">
        <v>6</v>
      </c>
    </row>
    <row r="10" spans="1:6" s="4" customFormat="1" ht="15.75" thickBot="1" x14ac:dyDescent="0.3">
      <c r="A10" s="6">
        <v>1</v>
      </c>
      <c r="B10" s="7">
        <v>2</v>
      </c>
      <c r="C10" s="7">
        <v>3</v>
      </c>
      <c r="D10" s="7">
        <v>4</v>
      </c>
      <c r="E10" s="8">
        <v>5</v>
      </c>
      <c r="F10" s="9">
        <v>6</v>
      </c>
    </row>
    <row r="11" spans="1:6" s="4" customFormat="1" ht="28.9" customHeight="1" thickBot="1" x14ac:dyDescent="0.3">
      <c r="A11" s="38" t="s">
        <v>19</v>
      </c>
      <c r="B11" s="39"/>
      <c r="C11" s="39"/>
      <c r="D11" s="39"/>
      <c r="E11" s="39"/>
      <c r="F11" s="40"/>
    </row>
    <row r="12" spans="1:6" ht="15.75" thickBot="1" x14ac:dyDescent="0.3">
      <c r="A12" s="38" t="s">
        <v>12</v>
      </c>
      <c r="B12" s="39"/>
      <c r="C12" s="39"/>
      <c r="D12" s="39"/>
      <c r="E12" s="39"/>
      <c r="F12" s="40"/>
    </row>
    <row r="13" spans="1:6" customFormat="1" x14ac:dyDescent="0.25">
      <c r="A13" s="24">
        <v>1</v>
      </c>
      <c r="B13" s="10" t="s">
        <v>14</v>
      </c>
      <c r="C13" s="16" t="s">
        <v>7</v>
      </c>
      <c r="D13" s="20">
        <v>1</v>
      </c>
      <c r="E13" s="19">
        <v>200</v>
      </c>
      <c r="F13" s="17">
        <f t="shared" ref="F13:F14" si="0">ROUND(D13*E13,2)</f>
        <v>200</v>
      </c>
    </row>
    <row r="14" spans="1:6" customFormat="1" ht="64.5" thickBot="1" x14ac:dyDescent="0.3">
      <c r="A14" s="25">
        <v>2</v>
      </c>
      <c r="B14" s="26" t="s">
        <v>15</v>
      </c>
      <c r="C14" s="27" t="s">
        <v>7</v>
      </c>
      <c r="D14" s="28">
        <v>8</v>
      </c>
      <c r="E14" s="29">
        <v>750</v>
      </c>
      <c r="F14" s="30">
        <f t="shared" si="0"/>
        <v>6000</v>
      </c>
    </row>
    <row r="15" spans="1:6" ht="15.75" thickBot="1" x14ac:dyDescent="0.3">
      <c r="A15" s="59" t="s">
        <v>13</v>
      </c>
      <c r="B15" s="60"/>
      <c r="C15" s="60"/>
      <c r="D15" s="60"/>
      <c r="E15" s="60"/>
      <c r="F15" s="61"/>
    </row>
    <row r="16" spans="1:6" customFormat="1" x14ac:dyDescent="0.25">
      <c r="A16" s="31">
        <v>1</v>
      </c>
      <c r="B16" s="32" t="s">
        <v>16</v>
      </c>
      <c r="C16" s="33" t="s">
        <v>7</v>
      </c>
      <c r="D16" s="34">
        <v>1</v>
      </c>
      <c r="E16" s="35">
        <v>200</v>
      </c>
      <c r="F16" s="36">
        <f>ROUND(D16*E16,2)</f>
        <v>200</v>
      </c>
    </row>
    <row r="17" spans="1:6" customFormat="1" x14ac:dyDescent="0.25">
      <c r="A17" s="23">
        <v>2</v>
      </c>
      <c r="B17" s="12" t="s">
        <v>17</v>
      </c>
      <c r="C17" s="11" t="s">
        <v>7</v>
      </c>
      <c r="D17" s="13">
        <v>8</v>
      </c>
      <c r="E17" s="14">
        <v>75</v>
      </c>
      <c r="F17" s="15">
        <f>ROUND(D17*E17,2)</f>
        <v>600</v>
      </c>
    </row>
    <row r="18" spans="1:6" customFormat="1" ht="15.75" thickBot="1" x14ac:dyDescent="0.3">
      <c r="A18" s="25">
        <v>3</v>
      </c>
      <c r="B18" s="26" t="s">
        <v>18</v>
      </c>
      <c r="C18" s="27" t="s">
        <v>7</v>
      </c>
      <c r="D18" s="28">
        <v>8</v>
      </c>
      <c r="E18" s="29">
        <v>250</v>
      </c>
      <c r="F18" s="30">
        <f>ROUND(D18*E18,2)</f>
        <v>2000</v>
      </c>
    </row>
    <row r="19" spans="1:6" s="4" customFormat="1" ht="15" customHeight="1" x14ac:dyDescent="0.25">
      <c r="A19" s="41" t="s">
        <v>21</v>
      </c>
      <c r="B19" s="42"/>
      <c r="C19" s="42"/>
      <c r="D19" s="42"/>
      <c r="E19" s="42"/>
      <c r="F19" s="3">
        <f>SUM(F13:F18)</f>
        <v>9000</v>
      </c>
    </row>
    <row r="20" spans="1:6" s="4" customFormat="1" ht="15" customHeight="1" x14ac:dyDescent="0.25">
      <c r="A20" s="43" t="s">
        <v>8</v>
      </c>
      <c r="B20" s="44"/>
      <c r="C20" s="44"/>
      <c r="D20" s="44"/>
      <c r="E20" s="44"/>
      <c r="F20" s="5">
        <f>ROUND(F19*0.21,2)</f>
        <v>1890</v>
      </c>
    </row>
    <row r="21" spans="1:6" s="4" customFormat="1" ht="15" customHeight="1" thickBot="1" x14ac:dyDescent="0.3">
      <c r="A21" s="45" t="s">
        <v>9</v>
      </c>
      <c r="B21" s="46"/>
      <c r="C21" s="46"/>
      <c r="D21" s="46"/>
      <c r="E21" s="46"/>
      <c r="F21" s="18">
        <f>ROUND(F19*1.21,2)</f>
        <v>10890</v>
      </c>
    </row>
  </sheetData>
  <mergeCells count="15">
    <mergeCell ref="A21:E21"/>
    <mergeCell ref="A1:E1"/>
    <mergeCell ref="A3:F3"/>
    <mergeCell ref="D6:F6"/>
    <mergeCell ref="A8:A9"/>
    <mergeCell ref="B8:B9"/>
    <mergeCell ref="C8:C9"/>
    <mergeCell ref="D8:D9"/>
    <mergeCell ref="E8:E9"/>
    <mergeCell ref="A15:F15"/>
    <mergeCell ref="A5:F5"/>
    <mergeCell ref="A11:F11"/>
    <mergeCell ref="A12:F12"/>
    <mergeCell ref="A19:E19"/>
    <mergeCell ref="A20:E20"/>
  </mergeCells>
  <pageMargins left="0.82677165354330717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Kiekių žiniaraštis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Zbignevas Kovalevskis</dc:creator>
  <cp:lastModifiedBy>Voldemaras | AREMSA</cp:lastModifiedBy>
  <cp:lastPrinted>2023-12-21T14:36:56Z</cp:lastPrinted>
  <dcterms:created xsi:type="dcterms:W3CDTF">2023-10-23T19:26:39Z</dcterms:created>
  <dcterms:modified xsi:type="dcterms:W3CDTF">2024-07-24T08:00:11Z</dcterms:modified>
</cp:coreProperties>
</file>