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ojus-my.sharepoint.com/personal/edgaras_jakstas_dojusagro_lt/Documents/Desktop/2024/Miškas/Trakų VMU konkursas 6130M/Naujai skelbtas 6130M 2024.05.25/ITT_942811/"/>
    </mc:Choice>
  </mc:AlternateContent>
  <xr:revisionPtr revIDLastSave="10" documentId="13_ncr:1_{7F2B514F-9079-467E-9A35-B582908333E1}" xr6:coauthVersionLast="47" xr6:coauthVersionMax="47" xr10:uidLastSave="{F7F06ED2-5318-4EA5-B387-77DFA6F3FAC6}"/>
  <bookViews>
    <workbookView xWindow="22932" yWindow="-108" windowWidth="23256" windowHeight="12456" xr2:uid="{3CBB54A8-3574-4ADC-A078-AF590E8D1E29}"/>
  </bookViews>
  <sheets>
    <sheet name="Lapas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3" i="1" l="1"/>
  <c r="G14" i="1"/>
  <c r="G15" i="1"/>
  <c r="G16" i="1"/>
  <c r="G17" i="1"/>
  <c r="G18" i="1"/>
  <c r="G19" i="1"/>
  <c r="G20" i="1"/>
  <c r="G22" i="1"/>
  <c r="G23" i="1"/>
  <c r="G24" i="1"/>
  <c r="G26" i="1"/>
  <c r="G27" i="1"/>
  <c r="G28" i="1"/>
  <c r="G29" i="1"/>
  <c r="G30" i="1"/>
  <c r="G32" i="1"/>
  <c r="G33" i="1"/>
  <c r="G34" i="1"/>
  <c r="G35" i="1"/>
  <c r="G36" i="1"/>
  <c r="G37" i="1"/>
  <c r="G39" i="1"/>
  <c r="G40" i="1"/>
  <c r="G41" i="1"/>
  <c r="G42" i="1"/>
  <c r="G44" i="1"/>
  <c r="G45" i="1"/>
  <c r="G46" i="1"/>
  <c r="G48" i="1"/>
  <c r="G49" i="1"/>
  <c r="G50" i="1"/>
  <c r="G51" i="1"/>
  <c r="G53" i="1"/>
  <c r="G54" i="1"/>
  <c r="G55" i="1"/>
  <c r="G56" i="1"/>
  <c r="G12" i="1"/>
  <c r="G57" i="1" l="1"/>
</calcChain>
</file>

<file path=xl/sharedStrings.xml><?xml version="1.0" encoding="utf-8"?>
<sst xmlns="http://schemas.openxmlformats.org/spreadsheetml/2006/main" count="106" uniqueCount="73">
  <si>
    <t>TP markė/modelis</t>
  </si>
  <si>
    <t>John Deere 6130M</t>
  </si>
  <si>
    <t>Bendra kaina EUR be PVM</t>
  </si>
  <si>
    <t>Kategorija</t>
  </si>
  <si>
    <t>T1</t>
  </si>
  <si>
    <t>Gamybos metai</t>
  </si>
  <si>
    <t>Variklio galingumas, kW</t>
  </si>
  <si>
    <t>96kw</t>
  </si>
  <si>
    <t>VIN</t>
  </si>
  <si>
    <t>1L0613MTEG809164</t>
  </si>
  <si>
    <t>Degalai</t>
  </si>
  <si>
    <t>dyzelinas</t>
  </si>
  <si>
    <t>Eil. Nr.</t>
  </si>
  <si>
    <t>Agregatų, mazgų, dalių, paslaugų pavadinimas</t>
  </si>
  <si>
    <t>Mato vienetas</t>
  </si>
  <si>
    <t>Preliminarus kiekis vnt. (1 traktoriui)</t>
  </si>
  <si>
    <t>Dalių kaina kaina EUR/vnt. be PVM</t>
  </si>
  <si>
    <t>1. Variklis (detalizavimas)</t>
  </si>
  <si>
    <t>Variklio alyva</t>
  </si>
  <si>
    <t>litrai</t>
  </si>
  <si>
    <t>Alyvos filtras</t>
  </si>
  <si>
    <t>vnt.</t>
  </si>
  <si>
    <t>Kuro filtras</t>
  </si>
  <si>
    <t xml:space="preserve">Generatoriaus diržas </t>
  </si>
  <si>
    <t>Diržo įtempėjas</t>
  </si>
  <si>
    <t>Termo mova</t>
  </si>
  <si>
    <t>Pakaitinimo žvakė</t>
  </si>
  <si>
    <t>Turbo kompresorius</t>
  </si>
  <si>
    <t>Kuro siurblys</t>
  </si>
  <si>
    <t>2. Aušinimo sistema (detalizavimas)</t>
  </si>
  <si>
    <t>Aušinimo radiatorius</t>
  </si>
  <si>
    <t>Termostatai</t>
  </si>
  <si>
    <t xml:space="preserve">Aušinimo sistemos siurblys </t>
  </si>
  <si>
    <t>3. Transmisija (detalizavimas)</t>
  </si>
  <si>
    <t>Sankabos komplektas</t>
  </si>
  <si>
    <t>komplektas</t>
  </si>
  <si>
    <t>Pagrindinis sankabos cilindras</t>
  </si>
  <si>
    <t>Galinio tilto reduktorius</t>
  </si>
  <si>
    <t>Priekinio tilto reduktorius</t>
  </si>
  <si>
    <t>Hidraulinis sirblys</t>
  </si>
  <si>
    <t>4.Važiuoklė (detalizavimas)</t>
  </si>
  <si>
    <t>Priekinio tilto pusašis</t>
  </si>
  <si>
    <t>Pusašio riebokšlis</t>
  </si>
  <si>
    <t>Priekinio tilto šoninė pavara</t>
  </si>
  <si>
    <t>Galinio tilto pusašis</t>
  </si>
  <si>
    <t>Galinio tilto pusašio gulis</t>
  </si>
  <si>
    <t>Priekinio tilto balansyro įvorė</t>
  </si>
  <si>
    <t>5. Vairo mechanizmas (detalizavimas)</t>
  </si>
  <si>
    <t>Vairalasdės vožtuvas</t>
  </si>
  <si>
    <t>Vairo hidraulinis cilindras</t>
  </si>
  <si>
    <t>Vairo traukės</t>
  </si>
  <si>
    <t>Vairo antgalis</t>
  </si>
  <si>
    <t>6. Stabdžių sistema (detalizavimas)</t>
  </si>
  <si>
    <t>Stabdžių diskai</t>
  </si>
  <si>
    <t>Stabdžių stūmokliukai</t>
  </si>
  <si>
    <t>Stabdžių pompa</t>
  </si>
  <si>
    <t>7. Elektros įranga (detalizavimas)</t>
  </si>
  <si>
    <t>Akumuliatorius</t>
  </si>
  <si>
    <t>Valdymo blokas</t>
  </si>
  <si>
    <t>Starteris</t>
  </si>
  <si>
    <t>Generatorius</t>
  </si>
  <si>
    <t>8.  Kiti nenumatyti arba papildomi darbai</t>
  </si>
  <si>
    <t>Traktorių kompiuterinė diagnostika (h)</t>
  </si>
  <si>
    <t>val.</t>
  </si>
  <si>
    <t>Remonto darbai (h)</t>
  </si>
  <si>
    <t>Atvykimo mokestis</t>
  </si>
  <si>
    <t>km.</t>
  </si>
  <si>
    <t>Užsakytų prekių siuntimo išlaidos Užsakovo nurodytu adresu, 10 kg siuntinys</t>
  </si>
  <si>
    <t>Viso</t>
  </si>
  <si>
    <t xml:space="preserve">*Taikoma nuolaida neišvardintoms detalėms % - </t>
  </si>
  <si>
    <t>* dalims ir medžiagoms, kurių nėra sąraše, Vykdytojas taiko nurodyto dydžio nuolaidą (išraiška procentais)</t>
  </si>
  <si>
    <t>Tiekėjas pildo tik žalius langelius -</t>
  </si>
  <si>
    <t>Sutarties specialiųjų sąlygų 1 priedas "Traktorių atsarginių dalių, remonto ir techninio aptarnavimo paslaugų kainų ir įkainių lentelė"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</si>
</sst>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color theme="1"/>
      <name val="Arial"/>
      <family val="2"/>
      <charset val="186"/>
    </font>
    <font>
      <b/>
      <sz val="10"/>
      <name val="Arial"/>
      <family val="2"/>
      <charset val="186"/>
    </font>
    <font>
      <b/>
      <sz val="11"/>
      <color theme="1"/>
      <name val="Arial"/>
      <family val="2"/>
      <charset val="186"/>
    </font>
    <font>
      <sz val="10"/>
      <name val="Arial"/>
      <family val="2"/>
      <charset val="186"/>
    </font>
    <font>
      <b/>
      <sz val="11"/>
      <name val="Arial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06">
    <xf numFmtId="0" fontId="0" fillId="0" borderId="0" xfId="0"/>
    <xf numFmtId="0" fontId="2" fillId="0" borderId="1" xfId="0" applyFont="1" applyBorder="1"/>
    <xf numFmtId="0" fontId="2" fillId="0" borderId="0" xfId="0" applyFont="1"/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0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11" xfId="0" applyFont="1" applyBorder="1" applyAlignment="1">
      <alignment horizontal="center" vertical="center" wrapText="1"/>
    </xf>
    <xf numFmtId="0" fontId="1" fillId="0" borderId="6" xfId="0" applyFont="1" applyBorder="1"/>
    <xf numFmtId="0" fontId="1" fillId="0" borderId="7" xfId="0" applyFont="1" applyBorder="1"/>
    <xf numFmtId="0" fontId="3" fillId="0" borderId="12" xfId="0" applyFont="1" applyBorder="1" applyAlignment="1">
      <alignment vertical="center" wrapText="1"/>
    </xf>
    <xf numFmtId="0" fontId="3" fillId="0" borderId="13" xfId="0" applyFont="1" applyBorder="1" applyAlignment="1">
      <alignment vertical="center" wrapText="1"/>
    </xf>
    <xf numFmtId="0" fontId="3" fillId="0" borderId="14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left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11" xfId="0" applyFont="1" applyBorder="1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5" fillId="0" borderId="5" xfId="0" applyFont="1" applyBorder="1" applyAlignment="1">
      <alignment horizontal="center"/>
    </xf>
    <xf numFmtId="1" fontId="5" fillId="0" borderId="5" xfId="0" applyNumberFormat="1" applyFont="1" applyBorder="1" applyAlignment="1">
      <alignment horizontal="center"/>
    </xf>
    <xf numFmtId="2" fontId="3" fillId="0" borderId="5" xfId="0" applyNumberFormat="1" applyFont="1" applyBorder="1" applyAlignment="1">
      <alignment horizontal="center"/>
    </xf>
    <xf numFmtId="0" fontId="5" fillId="0" borderId="9" xfId="0" applyFont="1" applyBorder="1" applyAlignment="1">
      <alignment horizontal="center" vertical="center"/>
    </xf>
    <xf numFmtId="0" fontId="5" fillId="0" borderId="6" xfId="0" applyFont="1" applyBorder="1" applyAlignment="1">
      <alignment vertical="center"/>
    </xf>
    <xf numFmtId="0" fontId="5" fillId="0" borderId="9" xfId="0" applyFont="1" applyBorder="1" applyAlignment="1">
      <alignment horizontal="center"/>
    </xf>
    <xf numFmtId="1" fontId="5" fillId="0" borderId="9" xfId="0" applyNumberFormat="1" applyFont="1" applyBorder="1" applyAlignment="1">
      <alignment horizontal="center"/>
    </xf>
    <xf numFmtId="0" fontId="5" fillId="0" borderId="12" xfId="0" applyFont="1" applyBorder="1" applyAlignment="1">
      <alignment vertical="center"/>
    </xf>
    <xf numFmtId="0" fontId="5" fillId="0" borderId="19" xfId="0" applyFont="1" applyBorder="1" applyAlignment="1">
      <alignment horizontal="center"/>
    </xf>
    <xf numFmtId="1" fontId="5" fillId="0" borderId="19" xfId="0" applyNumberFormat="1" applyFont="1" applyBorder="1" applyAlignment="1">
      <alignment horizontal="center"/>
    </xf>
    <xf numFmtId="0" fontId="3" fillId="0" borderId="23" xfId="0" applyFont="1" applyBorder="1" applyAlignment="1">
      <alignment horizontal="left" vertical="center"/>
    </xf>
    <xf numFmtId="0" fontId="3" fillId="0" borderId="0" xfId="0" applyFont="1" applyAlignment="1">
      <alignment horizontal="center"/>
    </xf>
    <xf numFmtId="1" fontId="3" fillId="0" borderId="0" xfId="0" applyNumberFormat="1" applyFont="1" applyAlignment="1">
      <alignment horizontal="center"/>
    </xf>
    <xf numFmtId="1" fontId="3" fillId="0" borderId="24" xfId="0" applyNumberFormat="1" applyFont="1" applyBorder="1" applyAlignment="1">
      <alignment horizontal="center"/>
    </xf>
    <xf numFmtId="0" fontId="5" fillId="0" borderId="3" xfId="0" applyFont="1" applyBorder="1" applyAlignment="1">
      <alignment vertical="center"/>
    </xf>
    <xf numFmtId="0" fontId="5" fillId="0" borderId="23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23" xfId="0" applyFont="1" applyBorder="1" applyAlignment="1">
      <alignment horizontal="center"/>
    </xf>
    <xf numFmtId="1" fontId="5" fillId="0" borderId="23" xfId="0" applyNumberFormat="1" applyFont="1" applyBorder="1" applyAlignment="1">
      <alignment horizontal="center"/>
    </xf>
    <xf numFmtId="0" fontId="5" fillId="0" borderId="19" xfId="0" applyFont="1" applyBorder="1" applyAlignment="1">
      <alignment horizontal="center" vertical="center"/>
    </xf>
    <xf numFmtId="0" fontId="5" fillId="0" borderId="13" xfId="0" applyFont="1" applyBorder="1" applyAlignment="1">
      <alignment vertical="center"/>
    </xf>
    <xf numFmtId="1" fontId="3" fillId="0" borderId="0" xfId="0" applyNumberFormat="1" applyFont="1" applyAlignment="1">
      <alignment vertical="center"/>
    </xf>
    <xf numFmtId="1" fontId="5" fillId="0" borderId="2" xfId="0" applyNumberFormat="1" applyFont="1" applyBorder="1" applyAlignment="1">
      <alignment horizontal="center"/>
    </xf>
    <xf numFmtId="0" fontId="5" fillId="0" borderId="26" xfId="0" applyFont="1" applyBorder="1" applyAlignment="1">
      <alignment horizontal="center" vertical="center"/>
    </xf>
    <xf numFmtId="0" fontId="5" fillId="0" borderId="27" xfId="0" applyFont="1" applyBorder="1" applyAlignment="1">
      <alignment vertical="center"/>
    </xf>
    <xf numFmtId="0" fontId="5" fillId="0" borderId="26" xfId="0" applyFont="1" applyBorder="1" applyAlignment="1">
      <alignment horizontal="center"/>
    </xf>
    <xf numFmtId="1" fontId="5" fillId="0" borderId="28" xfId="0" applyNumberFormat="1" applyFont="1" applyBorder="1" applyAlignment="1">
      <alignment horizontal="center"/>
    </xf>
    <xf numFmtId="0" fontId="5" fillId="0" borderId="7" xfId="0" applyFont="1" applyBorder="1" applyAlignment="1">
      <alignment vertical="center"/>
    </xf>
    <xf numFmtId="1" fontId="5" fillId="0" borderId="6" xfId="0" applyNumberFormat="1" applyFont="1" applyBorder="1" applyAlignment="1">
      <alignment horizontal="center"/>
    </xf>
    <xf numFmtId="0" fontId="5" fillId="0" borderId="29" xfId="0" applyFont="1" applyBorder="1" applyAlignment="1">
      <alignment horizontal="center" vertical="center"/>
    </xf>
    <xf numFmtId="0" fontId="5" fillId="0" borderId="30" xfId="0" applyFont="1" applyBorder="1" applyAlignment="1">
      <alignment vertical="center"/>
    </xf>
    <xf numFmtId="0" fontId="5" fillId="0" borderId="29" xfId="0" applyFont="1" applyBorder="1" applyAlignment="1">
      <alignment horizontal="center"/>
    </xf>
    <xf numFmtId="1" fontId="5" fillId="0" borderId="31" xfId="0" applyNumberFormat="1" applyFont="1" applyBorder="1" applyAlignment="1">
      <alignment horizontal="center"/>
    </xf>
    <xf numFmtId="1" fontId="5" fillId="0" borderId="12" xfId="0" applyNumberFormat="1" applyFont="1" applyBorder="1" applyAlignment="1">
      <alignment horizontal="center"/>
    </xf>
    <xf numFmtId="1" fontId="5" fillId="0" borderId="10" xfId="0" applyNumberFormat="1" applyFont="1" applyBorder="1" applyAlignment="1">
      <alignment horizontal="center"/>
    </xf>
    <xf numFmtId="0" fontId="5" fillId="0" borderId="0" xfId="0" applyFont="1" applyAlignment="1">
      <alignment horizontal="center"/>
    </xf>
    <xf numFmtId="1" fontId="5" fillId="0" borderId="0" xfId="0" applyNumberFormat="1" applyFont="1" applyAlignment="1">
      <alignment horizontal="center"/>
    </xf>
    <xf numFmtId="0" fontId="3" fillId="0" borderId="16" xfId="0" applyFont="1" applyBorder="1" applyAlignment="1">
      <alignment horizontal="left" vertical="center"/>
    </xf>
    <xf numFmtId="0" fontId="3" fillId="0" borderId="17" xfId="0" applyFont="1" applyBorder="1" applyAlignment="1">
      <alignment vertical="center"/>
    </xf>
    <xf numFmtId="0" fontId="3" fillId="0" borderId="17" xfId="0" applyFont="1" applyBorder="1" applyAlignment="1">
      <alignment horizontal="center" vertical="center"/>
    </xf>
    <xf numFmtId="1" fontId="3" fillId="0" borderId="17" xfId="0" applyNumberFormat="1" applyFont="1" applyBorder="1" applyAlignment="1">
      <alignment vertical="center"/>
    </xf>
    <xf numFmtId="0" fontId="5" fillId="0" borderId="3" xfId="0" applyFont="1" applyBorder="1" applyAlignment="1">
      <alignment horizontal="left" vertical="center"/>
    </xf>
    <xf numFmtId="0" fontId="5" fillId="0" borderId="5" xfId="0" applyFont="1" applyBorder="1" applyAlignment="1">
      <alignment horizontal="center" vertical="top"/>
    </xf>
    <xf numFmtId="0" fontId="5" fillId="0" borderId="7" xfId="0" applyFont="1" applyBorder="1" applyAlignment="1">
      <alignment horizontal="left" vertical="center"/>
    </xf>
    <xf numFmtId="0" fontId="5" fillId="0" borderId="9" xfId="0" applyFont="1" applyBorder="1" applyAlignment="1">
      <alignment horizontal="center" vertical="top"/>
    </xf>
    <xf numFmtId="0" fontId="5" fillId="0" borderId="30" xfId="0" applyFont="1" applyBorder="1" applyAlignment="1">
      <alignment horizontal="left" vertical="center"/>
    </xf>
    <xf numFmtId="0" fontId="5" fillId="0" borderId="29" xfId="0" applyFont="1" applyBorder="1" applyAlignment="1">
      <alignment horizontal="center" vertical="top"/>
    </xf>
    <xf numFmtId="0" fontId="5" fillId="0" borderId="7" xfId="0" applyFont="1" applyBorder="1" applyAlignment="1">
      <alignment vertical="center" wrapText="1"/>
    </xf>
    <xf numFmtId="0" fontId="5" fillId="0" borderId="6" xfId="0" applyFont="1" applyBorder="1" applyAlignment="1">
      <alignment horizontal="center" vertical="center"/>
    </xf>
    <xf numFmtId="1" fontId="5" fillId="0" borderId="6" xfId="0" applyNumberFormat="1" applyFont="1" applyBorder="1" applyAlignment="1">
      <alignment horizontal="center" vertical="center"/>
    </xf>
    <xf numFmtId="0" fontId="5" fillId="0" borderId="13" xfId="0" applyFont="1" applyBorder="1" applyAlignment="1">
      <alignment vertical="center" wrapText="1"/>
    </xf>
    <xf numFmtId="0" fontId="5" fillId="0" borderId="12" xfId="0" applyFont="1" applyBorder="1" applyAlignment="1">
      <alignment horizontal="center" vertical="center"/>
    </xf>
    <xf numFmtId="1" fontId="5" fillId="0" borderId="12" xfId="0" applyNumberFormat="1" applyFont="1" applyBorder="1" applyAlignment="1">
      <alignment horizontal="center" vertical="center"/>
    </xf>
    <xf numFmtId="0" fontId="5" fillId="0" borderId="27" xfId="0" applyFont="1" applyBorder="1" applyAlignment="1">
      <alignment vertical="center" wrapText="1"/>
    </xf>
    <xf numFmtId="0" fontId="5" fillId="0" borderId="28" xfId="0" applyFont="1" applyBorder="1" applyAlignment="1">
      <alignment horizontal="center" vertical="center"/>
    </xf>
    <xf numFmtId="1" fontId="5" fillId="0" borderId="28" xfId="0" applyNumberFormat="1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35" xfId="0" applyFont="1" applyBorder="1" applyAlignment="1">
      <alignment vertical="center" wrapText="1"/>
    </xf>
    <xf numFmtId="0" fontId="5" fillId="0" borderId="36" xfId="0" applyFont="1" applyBorder="1" applyAlignment="1">
      <alignment horizontal="center" vertical="center"/>
    </xf>
    <xf numFmtId="1" fontId="5" fillId="0" borderId="36" xfId="0" applyNumberFormat="1" applyFont="1" applyBorder="1" applyAlignment="1">
      <alignment horizontal="center" vertical="center"/>
    </xf>
    <xf numFmtId="0" fontId="1" fillId="0" borderId="32" xfId="0" applyFont="1" applyBorder="1" applyAlignment="1">
      <alignment horizontal="center"/>
    </xf>
    <xf numFmtId="2" fontId="1" fillId="0" borderId="33" xfId="0" applyNumberFormat="1" applyFont="1" applyBorder="1" applyAlignment="1">
      <alignment horizontal="center"/>
    </xf>
    <xf numFmtId="0" fontId="6" fillId="0" borderId="0" xfId="0" applyFont="1" applyAlignment="1">
      <alignment vertical="center"/>
    </xf>
    <xf numFmtId="1" fontId="5" fillId="2" borderId="20" xfId="0" applyNumberFormat="1" applyFont="1" applyFill="1" applyBorder="1" applyAlignment="1" applyProtection="1">
      <alignment horizontal="center"/>
      <protection locked="0"/>
    </xf>
    <xf numFmtId="1" fontId="5" fillId="2" borderId="21" xfId="0" applyNumberFormat="1" applyFont="1" applyFill="1" applyBorder="1" applyAlignment="1" applyProtection="1">
      <alignment horizontal="center"/>
      <protection locked="0"/>
    </xf>
    <xf numFmtId="1" fontId="5" fillId="2" borderId="22" xfId="0" applyNumberFormat="1" applyFont="1" applyFill="1" applyBorder="1" applyAlignment="1" applyProtection="1">
      <alignment horizontal="center"/>
      <protection locked="0"/>
    </xf>
    <xf numFmtId="1" fontId="5" fillId="2" borderId="25" xfId="0" applyNumberFormat="1" applyFont="1" applyFill="1" applyBorder="1" applyAlignment="1" applyProtection="1">
      <alignment horizontal="center"/>
      <protection locked="0"/>
    </xf>
    <xf numFmtId="1" fontId="5" fillId="2" borderId="5" xfId="0" applyNumberFormat="1" applyFont="1" applyFill="1" applyBorder="1" applyAlignment="1" applyProtection="1">
      <alignment horizontal="center"/>
      <protection locked="0"/>
    </xf>
    <xf numFmtId="1" fontId="5" fillId="2" borderId="26" xfId="0" applyNumberFormat="1" applyFont="1" applyFill="1" applyBorder="1" applyAlignment="1" applyProtection="1">
      <alignment horizontal="center"/>
      <protection locked="0"/>
    </xf>
    <xf numFmtId="1" fontId="5" fillId="2" borderId="9" xfId="0" applyNumberFormat="1" applyFont="1" applyFill="1" applyBorder="1" applyAlignment="1" applyProtection="1">
      <alignment horizontal="center"/>
      <protection locked="0"/>
    </xf>
    <xf numFmtId="1" fontId="5" fillId="2" borderId="29" xfId="0" applyNumberFormat="1" applyFont="1" applyFill="1" applyBorder="1" applyAlignment="1" applyProtection="1">
      <alignment horizontal="center"/>
      <protection locked="0"/>
    </xf>
    <xf numFmtId="1" fontId="5" fillId="2" borderId="19" xfId="0" applyNumberFormat="1" applyFont="1" applyFill="1" applyBorder="1" applyAlignment="1" applyProtection="1">
      <alignment horizontal="center"/>
      <protection locked="0"/>
    </xf>
    <xf numFmtId="0" fontId="0" fillId="2" borderId="0" xfId="0" applyFill="1" applyProtection="1">
      <protection locked="0"/>
    </xf>
    <xf numFmtId="0" fontId="0" fillId="0" borderId="0" xfId="0" applyAlignment="1">
      <alignment horizontal="right"/>
    </xf>
    <xf numFmtId="0" fontId="0" fillId="2" borderId="0" xfId="0" applyFill="1"/>
    <xf numFmtId="0" fontId="3" fillId="0" borderId="5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02D1EB-8D23-418C-AD1F-7FEDEFCE6018}">
  <dimension ref="B2:G63"/>
  <sheetViews>
    <sheetView tabSelected="1" topLeftCell="A28" zoomScale="130" zoomScaleNormal="130" workbookViewId="0">
      <selection activeCell="F63" sqref="F63"/>
    </sheetView>
  </sheetViews>
  <sheetFormatPr defaultRowHeight="15" x14ac:dyDescent="0.25"/>
  <cols>
    <col min="3" max="3" width="47.7109375" customWidth="1"/>
    <col min="4" max="5" width="12.28515625" customWidth="1"/>
    <col min="6" max="6" width="22.28515625" customWidth="1"/>
    <col min="7" max="7" width="22.7109375" customWidth="1"/>
  </cols>
  <sheetData>
    <row r="2" spans="2:7" ht="15.75" thickBot="1" x14ac:dyDescent="0.3">
      <c r="B2" s="1" t="s">
        <v>72</v>
      </c>
      <c r="C2" s="1"/>
      <c r="D2" s="1"/>
      <c r="E2" s="1"/>
      <c r="F2" s="2"/>
      <c r="G2" s="2"/>
    </row>
    <row r="3" spans="2:7" x14ac:dyDescent="0.25">
      <c r="B3" s="3"/>
      <c r="C3" s="4" t="s">
        <v>0</v>
      </c>
      <c r="D3" s="4"/>
      <c r="E3" s="5"/>
      <c r="F3" s="5" t="s">
        <v>1</v>
      </c>
      <c r="G3" s="103" t="s">
        <v>2</v>
      </c>
    </row>
    <row r="4" spans="2:7" x14ac:dyDescent="0.25">
      <c r="B4" s="6"/>
      <c r="C4" s="7" t="s">
        <v>3</v>
      </c>
      <c r="D4" s="7"/>
      <c r="E4" s="8"/>
      <c r="F4" s="8" t="s">
        <v>4</v>
      </c>
      <c r="G4" s="104"/>
    </row>
    <row r="5" spans="2:7" x14ac:dyDescent="0.25">
      <c r="B5" s="6"/>
      <c r="C5" s="7" t="s">
        <v>5</v>
      </c>
      <c r="D5" s="7"/>
      <c r="E5" s="8"/>
      <c r="F5" s="8">
        <v>2014</v>
      </c>
      <c r="G5" s="104"/>
    </row>
    <row r="6" spans="2:7" x14ac:dyDescent="0.25">
      <c r="B6" s="9"/>
      <c r="C6" s="10"/>
      <c r="D6" s="10"/>
      <c r="E6" s="11"/>
      <c r="F6" s="8"/>
      <c r="G6" s="104"/>
    </row>
    <row r="7" spans="2:7" x14ac:dyDescent="0.25">
      <c r="B7" s="6"/>
      <c r="C7" s="7" t="s">
        <v>6</v>
      </c>
      <c r="D7" s="7"/>
      <c r="E7" s="8"/>
      <c r="F7" s="8" t="s">
        <v>7</v>
      </c>
      <c r="G7" s="104"/>
    </row>
    <row r="8" spans="2:7" ht="19.149999999999999" customHeight="1" x14ac:dyDescent="0.25">
      <c r="B8" s="12"/>
      <c r="C8" s="13" t="s">
        <v>8</v>
      </c>
      <c r="D8" s="13"/>
      <c r="E8" s="8"/>
      <c r="F8" s="8" t="s">
        <v>9</v>
      </c>
      <c r="G8" s="104"/>
    </row>
    <row r="9" spans="2:7" ht="22.9" customHeight="1" thickBot="1" x14ac:dyDescent="0.3">
      <c r="B9" s="14"/>
      <c r="C9" s="15" t="s">
        <v>10</v>
      </c>
      <c r="D9" s="15"/>
      <c r="E9" s="16"/>
      <c r="F9" s="17" t="s">
        <v>11</v>
      </c>
      <c r="G9" s="104"/>
    </row>
    <row r="10" spans="2:7" ht="39" thickBot="1" x14ac:dyDescent="0.3">
      <c r="B10" s="18" t="s">
        <v>12</v>
      </c>
      <c r="C10" s="19" t="s">
        <v>13</v>
      </c>
      <c r="D10" s="20" t="s">
        <v>14</v>
      </c>
      <c r="E10" s="19" t="s">
        <v>15</v>
      </c>
      <c r="F10" s="21" t="s">
        <v>16</v>
      </c>
      <c r="G10" s="105"/>
    </row>
    <row r="11" spans="2:7" ht="15.75" thickBot="1" x14ac:dyDescent="0.3">
      <c r="B11" s="22" t="s">
        <v>17</v>
      </c>
      <c r="C11" s="23"/>
      <c r="D11" s="24"/>
      <c r="E11" s="23"/>
      <c r="F11" s="23"/>
      <c r="G11" s="25"/>
    </row>
    <row r="12" spans="2:7" ht="15.75" thickBot="1" x14ac:dyDescent="0.3">
      <c r="B12" s="26">
        <v>1</v>
      </c>
      <c r="C12" s="27" t="s">
        <v>18</v>
      </c>
      <c r="D12" s="28" t="s">
        <v>19</v>
      </c>
      <c r="E12" s="29">
        <v>1</v>
      </c>
      <c r="F12" s="91">
        <v>4.33</v>
      </c>
      <c r="G12" s="30">
        <f>F12*E12</f>
        <v>4.33</v>
      </c>
    </row>
    <row r="13" spans="2:7" ht="15.75" thickBot="1" x14ac:dyDescent="0.3">
      <c r="B13" s="31">
        <v>2</v>
      </c>
      <c r="C13" s="32" t="s">
        <v>20</v>
      </c>
      <c r="D13" s="33" t="s">
        <v>21</v>
      </c>
      <c r="E13" s="34">
        <v>1</v>
      </c>
      <c r="F13" s="92">
        <v>20.100000000000001</v>
      </c>
      <c r="G13" s="30">
        <f t="shared" ref="G13:G56" si="0">F13*E13</f>
        <v>20.100000000000001</v>
      </c>
    </row>
    <row r="14" spans="2:7" ht="13.15" customHeight="1" thickBot="1" x14ac:dyDescent="0.3">
      <c r="B14" s="26">
        <v>3</v>
      </c>
      <c r="C14" s="32" t="s">
        <v>22</v>
      </c>
      <c r="D14" s="33" t="s">
        <v>21</v>
      </c>
      <c r="E14" s="34">
        <v>1</v>
      </c>
      <c r="F14" s="92">
        <v>38.43</v>
      </c>
      <c r="G14" s="30">
        <f t="shared" si="0"/>
        <v>38.43</v>
      </c>
    </row>
    <row r="15" spans="2:7" ht="15.75" thickBot="1" x14ac:dyDescent="0.3">
      <c r="B15" s="31">
        <v>4</v>
      </c>
      <c r="C15" s="32" t="s">
        <v>23</v>
      </c>
      <c r="D15" s="33" t="s">
        <v>21</v>
      </c>
      <c r="E15" s="34">
        <v>1</v>
      </c>
      <c r="F15" s="92">
        <v>154.75</v>
      </c>
      <c r="G15" s="30">
        <f t="shared" si="0"/>
        <v>154.75</v>
      </c>
    </row>
    <row r="16" spans="2:7" ht="15.75" thickBot="1" x14ac:dyDescent="0.3">
      <c r="B16" s="26">
        <v>5</v>
      </c>
      <c r="C16" s="32" t="s">
        <v>24</v>
      </c>
      <c r="D16" s="33" t="s">
        <v>21</v>
      </c>
      <c r="E16" s="34">
        <v>1</v>
      </c>
      <c r="F16" s="92">
        <v>201.58</v>
      </c>
      <c r="G16" s="30">
        <f t="shared" si="0"/>
        <v>201.58</v>
      </c>
    </row>
    <row r="17" spans="2:7" ht="15.75" thickBot="1" x14ac:dyDescent="0.3">
      <c r="B17" s="31">
        <v>6</v>
      </c>
      <c r="C17" s="32" t="s">
        <v>25</v>
      </c>
      <c r="D17" s="33" t="s">
        <v>21</v>
      </c>
      <c r="E17" s="34">
        <v>1</v>
      </c>
      <c r="F17" s="92">
        <v>209.43</v>
      </c>
      <c r="G17" s="30">
        <f t="shared" si="0"/>
        <v>209.43</v>
      </c>
    </row>
    <row r="18" spans="2:7" ht="15.75" thickBot="1" x14ac:dyDescent="0.3">
      <c r="B18" s="26">
        <v>7</v>
      </c>
      <c r="C18" s="32" t="s">
        <v>26</v>
      </c>
      <c r="D18" s="33" t="s">
        <v>21</v>
      </c>
      <c r="E18" s="34">
        <v>1</v>
      </c>
      <c r="F18" s="92">
        <v>14.94</v>
      </c>
      <c r="G18" s="30">
        <f t="shared" si="0"/>
        <v>14.94</v>
      </c>
    </row>
    <row r="19" spans="2:7" ht="15.75" thickBot="1" x14ac:dyDescent="0.3">
      <c r="B19" s="31">
        <v>8</v>
      </c>
      <c r="C19" s="32" t="s">
        <v>27</v>
      </c>
      <c r="D19" s="33" t="s">
        <v>21</v>
      </c>
      <c r="E19" s="34">
        <v>1</v>
      </c>
      <c r="F19" s="92">
        <v>3821.61</v>
      </c>
      <c r="G19" s="30">
        <f t="shared" si="0"/>
        <v>3821.61</v>
      </c>
    </row>
    <row r="20" spans="2:7" ht="15.75" thickBot="1" x14ac:dyDescent="0.3">
      <c r="B20" s="26">
        <v>9</v>
      </c>
      <c r="C20" s="35" t="s">
        <v>28</v>
      </c>
      <c r="D20" s="36" t="s">
        <v>21</v>
      </c>
      <c r="E20" s="37">
        <v>1</v>
      </c>
      <c r="F20" s="93">
        <v>2775.78</v>
      </c>
      <c r="G20" s="30">
        <f t="shared" si="0"/>
        <v>2775.78</v>
      </c>
    </row>
    <row r="21" spans="2:7" ht="15.75" thickBot="1" x14ac:dyDescent="0.3">
      <c r="B21" s="38" t="s">
        <v>29</v>
      </c>
      <c r="C21" s="23"/>
      <c r="D21" s="39"/>
      <c r="E21" s="40"/>
      <c r="F21" s="41"/>
      <c r="G21" s="30"/>
    </row>
    <row r="22" spans="2:7" ht="15.75" thickBot="1" x14ac:dyDescent="0.3">
      <c r="B22" s="26">
        <v>1</v>
      </c>
      <c r="C22" s="42" t="s">
        <v>30</v>
      </c>
      <c r="D22" s="28" t="s">
        <v>21</v>
      </c>
      <c r="E22" s="29">
        <v>1</v>
      </c>
      <c r="F22" s="91">
        <v>1261.49</v>
      </c>
      <c r="G22" s="30">
        <f t="shared" si="0"/>
        <v>1261.49</v>
      </c>
    </row>
    <row r="23" spans="2:7" ht="15.75" thickBot="1" x14ac:dyDescent="0.3">
      <c r="B23" s="43">
        <v>2</v>
      </c>
      <c r="C23" s="44" t="s">
        <v>31</v>
      </c>
      <c r="D23" s="45" t="s">
        <v>21</v>
      </c>
      <c r="E23" s="46">
        <v>1</v>
      </c>
      <c r="F23" s="94">
        <v>44.27</v>
      </c>
      <c r="G23" s="30">
        <f t="shared" si="0"/>
        <v>44.27</v>
      </c>
    </row>
    <row r="24" spans="2:7" ht="15.75" thickBot="1" x14ac:dyDescent="0.3">
      <c r="B24" s="47">
        <v>3</v>
      </c>
      <c r="C24" s="48" t="s">
        <v>32</v>
      </c>
      <c r="D24" s="36" t="s">
        <v>21</v>
      </c>
      <c r="E24" s="37">
        <v>1</v>
      </c>
      <c r="F24" s="93">
        <v>444.16</v>
      </c>
      <c r="G24" s="30">
        <f t="shared" si="0"/>
        <v>444.16</v>
      </c>
    </row>
    <row r="25" spans="2:7" ht="15.75" thickBot="1" x14ac:dyDescent="0.3">
      <c r="B25" s="38" t="s">
        <v>33</v>
      </c>
      <c r="C25" s="23"/>
      <c r="D25" s="24"/>
      <c r="E25" s="49"/>
      <c r="F25" s="49"/>
      <c r="G25" s="30"/>
    </row>
    <row r="26" spans="2:7" ht="15.75" thickBot="1" x14ac:dyDescent="0.3">
      <c r="B26" s="26">
        <v>1</v>
      </c>
      <c r="C26" s="42" t="s">
        <v>34</v>
      </c>
      <c r="D26" s="28" t="s">
        <v>35</v>
      </c>
      <c r="E26" s="50">
        <v>1</v>
      </c>
      <c r="F26" s="95">
        <v>2285.9699999999998</v>
      </c>
      <c r="G26" s="30">
        <f t="shared" si="0"/>
        <v>2285.9699999999998</v>
      </c>
    </row>
    <row r="27" spans="2:7" ht="15.75" thickBot="1" x14ac:dyDescent="0.3">
      <c r="B27" s="51">
        <v>2</v>
      </c>
      <c r="C27" s="52" t="s">
        <v>36</v>
      </c>
      <c r="D27" s="53" t="s">
        <v>21</v>
      </c>
      <c r="E27" s="54">
        <v>1</v>
      </c>
      <c r="F27" s="96">
        <v>665.83</v>
      </c>
      <c r="G27" s="30">
        <f t="shared" si="0"/>
        <v>665.83</v>
      </c>
    </row>
    <row r="28" spans="2:7" ht="15.75" thickBot="1" x14ac:dyDescent="0.3">
      <c r="B28" s="26">
        <v>3</v>
      </c>
      <c r="C28" s="55" t="s">
        <v>37</v>
      </c>
      <c r="D28" s="33" t="s">
        <v>21</v>
      </c>
      <c r="E28" s="56">
        <v>1</v>
      </c>
      <c r="F28" s="97">
        <v>8875.7900000000009</v>
      </c>
      <c r="G28" s="30">
        <f t="shared" si="0"/>
        <v>8875.7900000000009</v>
      </c>
    </row>
    <row r="29" spans="2:7" ht="15.75" thickBot="1" x14ac:dyDescent="0.3">
      <c r="B29" s="51">
        <v>4</v>
      </c>
      <c r="C29" s="58" t="s">
        <v>38</v>
      </c>
      <c r="D29" s="59" t="s">
        <v>21</v>
      </c>
      <c r="E29" s="60">
        <v>1</v>
      </c>
      <c r="F29" s="98">
        <v>7098.78</v>
      </c>
      <c r="G29" s="30">
        <f t="shared" si="0"/>
        <v>7098.78</v>
      </c>
    </row>
    <row r="30" spans="2:7" ht="15.75" thickBot="1" x14ac:dyDescent="0.3">
      <c r="B30" s="26">
        <v>5</v>
      </c>
      <c r="C30" s="48" t="s">
        <v>39</v>
      </c>
      <c r="D30" s="36" t="s">
        <v>21</v>
      </c>
      <c r="E30" s="61">
        <v>1</v>
      </c>
      <c r="F30" s="99">
        <v>2459.9699999999998</v>
      </c>
      <c r="G30" s="30">
        <f t="shared" si="0"/>
        <v>2459.9699999999998</v>
      </c>
    </row>
    <row r="31" spans="2:7" ht="15.75" thickBot="1" x14ac:dyDescent="0.3">
      <c r="B31" s="38" t="s">
        <v>40</v>
      </c>
      <c r="C31" s="23"/>
      <c r="D31" s="24"/>
      <c r="E31" s="49"/>
      <c r="F31" s="49"/>
      <c r="G31" s="30"/>
    </row>
    <row r="32" spans="2:7" ht="15.75" thickBot="1" x14ac:dyDescent="0.3">
      <c r="B32" s="26">
        <v>1</v>
      </c>
      <c r="C32" s="42" t="s">
        <v>41</v>
      </c>
      <c r="D32" s="28" t="s">
        <v>21</v>
      </c>
      <c r="E32" s="50">
        <v>1</v>
      </c>
      <c r="F32" s="95">
        <v>2846.74</v>
      </c>
      <c r="G32" s="30">
        <f t="shared" si="0"/>
        <v>2846.74</v>
      </c>
    </row>
    <row r="33" spans="2:7" ht="15.75" thickBot="1" x14ac:dyDescent="0.3">
      <c r="B33" s="31">
        <v>2</v>
      </c>
      <c r="C33" s="55" t="s">
        <v>42</v>
      </c>
      <c r="D33" s="33" t="s">
        <v>21</v>
      </c>
      <c r="E33" s="56">
        <v>1</v>
      </c>
      <c r="F33" s="97">
        <v>48.26</v>
      </c>
      <c r="G33" s="30">
        <f t="shared" si="0"/>
        <v>48.26</v>
      </c>
    </row>
    <row r="34" spans="2:7" ht="15.75" thickBot="1" x14ac:dyDescent="0.3">
      <c r="B34" s="31">
        <v>3</v>
      </c>
      <c r="C34" s="55" t="s">
        <v>43</v>
      </c>
      <c r="D34" s="33" t="s">
        <v>21</v>
      </c>
      <c r="E34" s="56">
        <v>1</v>
      </c>
      <c r="F34" s="97">
        <v>11745.31</v>
      </c>
      <c r="G34" s="30">
        <f t="shared" si="0"/>
        <v>11745.31</v>
      </c>
    </row>
    <row r="35" spans="2:7" ht="15.75" thickBot="1" x14ac:dyDescent="0.3">
      <c r="B35" s="31">
        <v>4</v>
      </c>
      <c r="C35" s="55" t="s">
        <v>44</v>
      </c>
      <c r="D35" s="33" t="s">
        <v>21</v>
      </c>
      <c r="E35" s="56">
        <v>1</v>
      </c>
      <c r="F35" s="97">
        <v>2484.9499999999998</v>
      </c>
      <c r="G35" s="30">
        <f t="shared" si="0"/>
        <v>2484.9499999999998</v>
      </c>
    </row>
    <row r="36" spans="2:7" ht="15.75" thickBot="1" x14ac:dyDescent="0.3">
      <c r="B36" s="31">
        <v>5</v>
      </c>
      <c r="C36" s="55" t="s">
        <v>45</v>
      </c>
      <c r="D36" s="33" t="s">
        <v>21</v>
      </c>
      <c r="E36" s="56">
        <v>1</v>
      </c>
      <c r="F36" s="97">
        <v>292.36</v>
      </c>
      <c r="G36" s="30">
        <f t="shared" si="0"/>
        <v>292.36</v>
      </c>
    </row>
    <row r="37" spans="2:7" ht="15.75" thickBot="1" x14ac:dyDescent="0.3">
      <c r="B37" s="47">
        <v>6</v>
      </c>
      <c r="C37" s="48" t="s">
        <v>46</v>
      </c>
      <c r="D37" s="36" t="s">
        <v>21</v>
      </c>
      <c r="E37" s="61">
        <v>1</v>
      </c>
      <c r="F37" s="99">
        <v>56.86</v>
      </c>
      <c r="G37" s="30">
        <f t="shared" si="0"/>
        <v>56.86</v>
      </c>
    </row>
    <row r="38" spans="2:7" ht="15.75" thickBot="1" x14ac:dyDescent="0.3">
      <c r="B38" s="38" t="s">
        <v>47</v>
      </c>
      <c r="C38" s="23"/>
      <c r="D38" s="24"/>
      <c r="E38" s="49"/>
      <c r="F38" s="49"/>
      <c r="G38" s="30"/>
    </row>
    <row r="39" spans="2:7" ht="15.75" thickBot="1" x14ac:dyDescent="0.3">
      <c r="B39" s="26">
        <v>1</v>
      </c>
      <c r="C39" s="42" t="s">
        <v>48</v>
      </c>
      <c r="D39" s="28" t="s">
        <v>21</v>
      </c>
      <c r="E39" s="50">
        <v>1</v>
      </c>
      <c r="F39" s="95">
        <v>1561.64</v>
      </c>
      <c r="G39" s="30">
        <f t="shared" si="0"/>
        <v>1561.64</v>
      </c>
    </row>
    <row r="40" spans="2:7" ht="15.75" thickBot="1" x14ac:dyDescent="0.3">
      <c r="B40" s="43">
        <v>2</v>
      </c>
      <c r="C40" s="44" t="s">
        <v>49</v>
      </c>
      <c r="D40" s="45" t="s">
        <v>21</v>
      </c>
      <c r="E40" s="62">
        <v>1</v>
      </c>
      <c r="F40" s="97">
        <v>3237</v>
      </c>
      <c r="G40" s="30">
        <f t="shared" si="0"/>
        <v>3237</v>
      </c>
    </row>
    <row r="41" spans="2:7" ht="15.75" thickBot="1" x14ac:dyDescent="0.3">
      <c r="B41" s="43">
        <v>3</v>
      </c>
      <c r="C41" s="44" t="s">
        <v>50</v>
      </c>
      <c r="D41" s="45" t="s">
        <v>21</v>
      </c>
      <c r="E41" s="62">
        <v>1</v>
      </c>
      <c r="F41" s="99">
        <v>173.3</v>
      </c>
      <c r="G41" s="30">
        <f t="shared" si="0"/>
        <v>173.3</v>
      </c>
    </row>
    <row r="42" spans="2:7" ht="15.75" thickBot="1" x14ac:dyDescent="0.3">
      <c r="B42" s="47">
        <v>4</v>
      </c>
      <c r="C42" s="48" t="s">
        <v>51</v>
      </c>
      <c r="D42" s="36" t="s">
        <v>21</v>
      </c>
      <c r="E42" s="61">
        <v>1</v>
      </c>
      <c r="F42" s="95">
        <v>201.07</v>
      </c>
      <c r="G42" s="30">
        <f t="shared" si="0"/>
        <v>201.07</v>
      </c>
    </row>
    <row r="43" spans="2:7" ht="15.75" thickBot="1" x14ac:dyDescent="0.3">
      <c r="B43" s="38" t="s">
        <v>52</v>
      </c>
      <c r="C43" s="44"/>
      <c r="D43" s="63"/>
      <c r="E43" s="64"/>
      <c r="F43" s="64"/>
      <c r="G43" s="30"/>
    </row>
    <row r="44" spans="2:7" ht="15.75" thickBot="1" x14ac:dyDescent="0.3">
      <c r="B44" s="26">
        <v>1</v>
      </c>
      <c r="C44" s="42" t="s">
        <v>53</v>
      </c>
      <c r="D44" s="28" t="s">
        <v>35</v>
      </c>
      <c r="E44" s="50">
        <v>1</v>
      </c>
      <c r="F44" s="95">
        <v>355.14</v>
      </c>
      <c r="G44" s="30">
        <f t="shared" si="0"/>
        <v>355.14</v>
      </c>
    </row>
    <row r="45" spans="2:7" ht="15.75" thickBot="1" x14ac:dyDescent="0.3">
      <c r="B45" s="31">
        <v>2</v>
      </c>
      <c r="C45" s="55" t="s">
        <v>54</v>
      </c>
      <c r="D45" s="33" t="s">
        <v>35</v>
      </c>
      <c r="E45" s="56">
        <v>1</v>
      </c>
      <c r="F45" s="97">
        <v>1335.6</v>
      </c>
      <c r="G45" s="30">
        <f t="shared" si="0"/>
        <v>1335.6</v>
      </c>
    </row>
    <row r="46" spans="2:7" ht="15.75" thickBot="1" x14ac:dyDescent="0.3">
      <c r="B46" s="31">
        <v>3</v>
      </c>
      <c r="C46" s="55" t="s">
        <v>55</v>
      </c>
      <c r="D46" s="33" t="s">
        <v>35</v>
      </c>
      <c r="E46" s="56">
        <v>1</v>
      </c>
      <c r="F46" s="99">
        <v>3111.51</v>
      </c>
      <c r="G46" s="30">
        <f t="shared" si="0"/>
        <v>3111.51</v>
      </c>
    </row>
    <row r="47" spans="2:7" ht="15.75" thickBot="1" x14ac:dyDescent="0.3">
      <c r="B47" s="65" t="s">
        <v>56</v>
      </c>
      <c r="C47" s="66"/>
      <c r="D47" s="67"/>
      <c r="E47" s="68"/>
      <c r="F47" s="68"/>
      <c r="G47" s="30"/>
    </row>
    <row r="48" spans="2:7" ht="15.75" thickBot="1" x14ac:dyDescent="0.3">
      <c r="B48" s="26">
        <v>1</v>
      </c>
      <c r="C48" s="69" t="s">
        <v>57</v>
      </c>
      <c r="D48" s="70" t="s">
        <v>21</v>
      </c>
      <c r="E48" s="50">
        <v>1</v>
      </c>
      <c r="F48" s="95">
        <v>254.49</v>
      </c>
      <c r="G48" s="30">
        <f t="shared" si="0"/>
        <v>254.49</v>
      </c>
    </row>
    <row r="49" spans="2:7" ht="15.75" thickBot="1" x14ac:dyDescent="0.3">
      <c r="B49" s="31">
        <v>2</v>
      </c>
      <c r="C49" s="71" t="s">
        <v>58</v>
      </c>
      <c r="D49" s="72" t="s">
        <v>21</v>
      </c>
      <c r="E49" s="56">
        <v>1</v>
      </c>
      <c r="F49" s="97">
        <v>2943.39</v>
      </c>
      <c r="G49" s="30">
        <f t="shared" si="0"/>
        <v>2943.39</v>
      </c>
    </row>
    <row r="50" spans="2:7" ht="15.75" thickBot="1" x14ac:dyDescent="0.3">
      <c r="B50" s="26">
        <v>3</v>
      </c>
      <c r="C50" s="73" t="s">
        <v>59</v>
      </c>
      <c r="D50" s="74" t="s">
        <v>21</v>
      </c>
      <c r="E50" s="60">
        <v>1</v>
      </c>
      <c r="F50" s="98">
        <v>708.74</v>
      </c>
      <c r="G50" s="30">
        <f t="shared" si="0"/>
        <v>708.74</v>
      </c>
    </row>
    <row r="51" spans="2:7" ht="15.75" thickBot="1" x14ac:dyDescent="0.3">
      <c r="B51" s="57">
        <v>4</v>
      </c>
      <c r="C51" s="58" t="s">
        <v>60</v>
      </c>
      <c r="D51" s="59" t="s">
        <v>21</v>
      </c>
      <c r="E51" s="60">
        <v>1</v>
      </c>
      <c r="F51" s="99">
        <v>798.67</v>
      </c>
      <c r="G51" s="30">
        <f t="shared" si="0"/>
        <v>798.67</v>
      </c>
    </row>
    <row r="52" spans="2:7" ht="15.75" thickBot="1" x14ac:dyDescent="0.3">
      <c r="B52" s="65" t="s">
        <v>61</v>
      </c>
      <c r="C52" s="66"/>
      <c r="D52" s="67"/>
      <c r="E52" s="68"/>
      <c r="F52" s="68"/>
      <c r="G52" s="30"/>
    </row>
    <row r="53" spans="2:7" ht="15.75" thickBot="1" x14ac:dyDescent="0.3">
      <c r="B53" s="84">
        <v>1</v>
      </c>
      <c r="C53" s="85" t="s">
        <v>62</v>
      </c>
      <c r="D53" s="86" t="s">
        <v>63</v>
      </c>
      <c r="E53" s="87">
        <v>5</v>
      </c>
      <c r="F53" s="95">
        <v>90</v>
      </c>
      <c r="G53" s="30">
        <f t="shared" si="0"/>
        <v>450</v>
      </c>
    </row>
    <row r="54" spans="2:7" ht="15.75" thickBot="1" x14ac:dyDescent="0.3">
      <c r="B54" s="51">
        <v>2</v>
      </c>
      <c r="C54" s="81" t="s">
        <v>64</v>
      </c>
      <c r="D54" s="82" t="s">
        <v>63</v>
      </c>
      <c r="E54" s="83">
        <v>20</v>
      </c>
      <c r="F54" s="97">
        <v>75</v>
      </c>
      <c r="G54" s="30">
        <f t="shared" si="0"/>
        <v>1500</v>
      </c>
    </row>
    <row r="55" spans="2:7" ht="15.75" thickBot="1" x14ac:dyDescent="0.3">
      <c r="B55" s="31">
        <v>3</v>
      </c>
      <c r="C55" s="75" t="s">
        <v>65</v>
      </c>
      <c r="D55" s="76" t="s">
        <v>66</v>
      </c>
      <c r="E55" s="77">
        <v>50</v>
      </c>
      <c r="F55" s="98">
        <v>1</v>
      </c>
      <c r="G55" s="30">
        <f t="shared" si="0"/>
        <v>50</v>
      </c>
    </row>
    <row r="56" spans="2:7" ht="26.25" thickBot="1" x14ac:dyDescent="0.3">
      <c r="B56" s="47">
        <v>4</v>
      </c>
      <c r="C56" s="78" t="s">
        <v>67</v>
      </c>
      <c r="D56" s="79" t="s">
        <v>21</v>
      </c>
      <c r="E56" s="80">
        <v>1</v>
      </c>
      <c r="F56" s="99">
        <v>8</v>
      </c>
      <c r="G56" s="30">
        <f t="shared" si="0"/>
        <v>8</v>
      </c>
    </row>
    <row r="57" spans="2:7" ht="15.75" thickBot="1" x14ac:dyDescent="0.3">
      <c r="F57" s="88" t="s">
        <v>68</v>
      </c>
      <c r="G57" s="89">
        <f>SUM(G12:G56)</f>
        <v>64540.239999999991</v>
      </c>
    </row>
    <row r="60" spans="2:7" x14ac:dyDescent="0.25">
      <c r="C60" s="90" t="s">
        <v>69</v>
      </c>
      <c r="D60" s="100">
        <v>0</v>
      </c>
    </row>
    <row r="61" spans="2:7" x14ac:dyDescent="0.25">
      <c r="C61" s="2" t="s">
        <v>70</v>
      </c>
    </row>
    <row r="63" spans="2:7" x14ac:dyDescent="0.25">
      <c r="C63" s="101" t="s">
        <v>71</v>
      </c>
      <c r="D63" s="102"/>
    </row>
  </sheetData>
  <sheetProtection algorithmName="SHA-512" hashValue="8BYWI3qJIRA1tjIT+Eb7tvnx9n9C8PX84gi0ADjPtbtFpX2jGtHa1muewM/U7K8CpVsZemaG++H7axIsYld/Og==" saltValue="Jnjx+NkvZir37bBK5Go0Rw==" spinCount="100000" sheet="1" objects="1" scenarios="1"/>
  <mergeCells count="1">
    <mergeCell ref="G3:G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Lapas1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Radzevičienė | VMU</dc:creator>
  <cp:lastModifiedBy>Edgaras Jakštas</cp:lastModifiedBy>
  <dcterms:created xsi:type="dcterms:W3CDTF">2024-03-26T18:09:10Z</dcterms:created>
  <dcterms:modified xsi:type="dcterms:W3CDTF">2024-05-28T09:16:29Z</dcterms:modified>
</cp:coreProperties>
</file>