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rbas\Eksploatacija\2017 pasiruošimas konkursams\Rem. ir tech. priež\Kauno m. rytinė dalis\"/>
    </mc:Choice>
  </mc:AlternateContent>
  <bookViews>
    <workbookView xWindow="120" yWindow="630" windowWidth="8160" windowHeight="7335"/>
  </bookViews>
  <sheets>
    <sheet name="Įkainiai" sheetId="3" r:id="rId1"/>
  </sheets>
  <definedNames>
    <definedName name="_xlnm._FilterDatabase" localSheetId="0" hidden="1">Įkainiai!$A$1:$O$353</definedName>
  </definedNames>
  <calcPr calcId="162913"/>
</workbook>
</file>

<file path=xl/calcChain.xml><?xml version="1.0" encoding="utf-8"?>
<calcChain xmlns="http://schemas.openxmlformats.org/spreadsheetml/2006/main">
  <c r="L3" i="3" l="1"/>
  <c r="M3" i="3" s="1"/>
  <c r="L4" i="3"/>
  <c r="M4" i="3" s="1"/>
  <c r="L5" i="3"/>
  <c r="M5" i="3" s="1"/>
  <c r="L6" i="3"/>
  <c r="M6" i="3" s="1"/>
  <c r="L7" i="3"/>
  <c r="M7" i="3" s="1"/>
  <c r="L8" i="3"/>
  <c r="M8" i="3" s="1"/>
  <c r="L9" i="3"/>
  <c r="M9" i="3" s="1"/>
  <c r="L10" i="3"/>
  <c r="M10" i="3" s="1"/>
  <c r="L11" i="3"/>
  <c r="M11" i="3" s="1"/>
  <c r="L12" i="3"/>
  <c r="M12" i="3" s="1"/>
  <c r="L13" i="3"/>
  <c r="M13" i="3" s="1"/>
  <c r="L14" i="3"/>
  <c r="M14" i="3" s="1"/>
  <c r="L15" i="3"/>
  <c r="M15" i="3" s="1"/>
  <c r="L16" i="3"/>
  <c r="M16" i="3" s="1"/>
  <c r="L17" i="3"/>
  <c r="M17" i="3" s="1"/>
  <c r="L18" i="3"/>
  <c r="M18" i="3" s="1"/>
  <c r="L19" i="3"/>
  <c r="M19" i="3" s="1"/>
  <c r="L20" i="3"/>
  <c r="M20" i="3" s="1"/>
  <c r="L21" i="3"/>
  <c r="M21" i="3" s="1"/>
  <c r="L22" i="3"/>
  <c r="M22" i="3" s="1"/>
  <c r="L23" i="3"/>
  <c r="M23" i="3" s="1"/>
  <c r="L24" i="3"/>
  <c r="M24" i="3" s="1"/>
  <c r="L25" i="3"/>
  <c r="M25" i="3" s="1"/>
  <c r="L26" i="3"/>
  <c r="M26" i="3" s="1"/>
  <c r="L27" i="3"/>
  <c r="M27" i="3" s="1"/>
  <c r="L28" i="3"/>
  <c r="M28" i="3" s="1"/>
  <c r="L29" i="3"/>
  <c r="M29" i="3" s="1"/>
  <c r="L30" i="3"/>
  <c r="M30" i="3" s="1"/>
  <c r="L31" i="3"/>
  <c r="M31" i="3" s="1"/>
  <c r="L32" i="3"/>
  <c r="M32" i="3" s="1"/>
  <c r="L33" i="3"/>
  <c r="M33" i="3" s="1"/>
  <c r="L34" i="3"/>
  <c r="M34" i="3" s="1"/>
  <c r="L35" i="3"/>
  <c r="M35" i="3" s="1"/>
  <c r="L36" i="3"/>
  <c r="M36" i="3" s="1"/>
  <c r="L37" i="3"/>
  <c r="M37" i="3" s="1"/>
  <c r="L38" i="3"/>
  <c r="M38" i="3" s="1"/>
  <c r="L39" i="3"/>
  <c r="M39" i="3" s="1"/>
  <c r="L40" i="3"/>
  <c r="M40" i="3" s="1"/>
  <c r="L41" i="3"/>
  <c r="M41" i="3" s="1"/>
  <c r="L42" i="3"/>
  <c r="M42" i="3" s="1"/>
  <c r="L43" i="3"/>
  <c r="M43" i="3" s="1"/>
  <c r="L44" i="3"/>
  <c r="M44" i="3" s="1"/>
  <c r="L45" i="3"/>
  <c r="M45" i="3" s="1"/>
  <c r="L46" i="3"/>
  <c r="M46" i="3" s="1"/>
  <c r="L47" i="3"/>
  <c r="M47" i="3" s="1"/>
  <c r="L48" i="3"/>
  <c r="M48" i="3" s="1"/>
  <c r="L49" i="3"/>
  <c r="M49" i="3" s="1"/>
  <c r="L50" i="3"/>
  <c r="M50" i="3" s="1"/>
  <c r="L51" i="3"/>
  <c r="M51" i="3" s="1"/>
  <c r="L52" i="3"/>
  <c r="M52" i="3" s="1"/>
  <c r="L53" i="3"/>
  <c r="M53" i="3" s="1"/>
  <c r="L54" i="3"/>
  <c r="M54" i="3" s="1"/>
  <c r="L55" i="3"/>
  <c r="M55" i="3" s="1"/>
  <c r="L56" i="3"/>
  <c r="M56" i="3" s="1"/>
  <c r="L57" i="3"/>
  <c r="M57" i="3" s="1"/>
  <c r="L58" i="3"/>
  <c r="M58" i="3" s="1"/>
  <c r="L59" i="3"/>
  <c r="M59" i="3" s="1"/>
  <c r="L60" i="3"/>
  <c r="M60" i="3" s="1"/>
  <c r="L61" i="3"/>
  <c r="M61" i="3" s="1"/>
  <c r="L62" i="3"/>
  <c r="M62" i="3" s="1"/>
  <c r="L63" i="3"/>
  <c r="M63" i="3" s="1"/>
  <c r="L64" i="3"/>
  <c r="M64" i="3" s="1"/>
  <c r="L65" i="3"/>
  <c r="M65" i="3" s="1"/>
  <c r="L66" i="3"/>
  <c r="M66" i="3" s="1"/>
  <c r="L67" i="3"/>
  <c r="M67" i="3" s="1"/>
  <c r="L68" i="3"/>
  <c r="M68" i="3" s="1"/>
  <c r="L69" i="3"/>
  <c r="M69" i="3" s="1"/>
  <c r="L70" i="3"/>
  <c r="M70" i="3" s="1"/>
  <c r="L71" i="3"/>
  <c r="M71" i="3" s="1"/>
  <c r="L72" i="3"/>
  <c r="M72" i="3" s="1"/>
  <c r="L73" i="3"/>
  <c r="M73" i="3" s="1"/>
  <c r="L74" i="3"/>
  <c r="M74" i="3" s="1"/>
  <c r="L75" i="3"/>
  <c r="M75" i="3" s="1"/>
  <c r="L76" i="3"/>
  <c r="M76" i="3" s="1"/>
  <c r="L77" i="3"/>
  <c r="M77" i="3" s="1"/>
  <c r="L78" i="3"/>
  <c r="M78" i="3" s="1"/>
  <c r="L79" i="3"/>
  <c r="M79" i="3" s="1"/>
  <c r="L80" i="3"/>
  <c r="M80" i="3" s="1"/>
  <c r="L81" i="3"/>
  <c r="M81" i="3" s="1"/>
  <c r="L82" i="3"/>
  <c r="M82" i="3" s="1"/>
  <c r="L83" i="3"/>
  <c r="M83" i="3" s="1"/>
  <c r="L84" i="3"/>
  <c r="M84" i="3" s="1"/>
  <c r="L85" i="3"/>
  <c r="M85" i="3" s="1"/>
  <c r="L86" i="3"/>
  <c r="M86" i="3" s="1"/>
  <c r="L87" i="3"/>
  <c r="M87" i="3" s="1"/>
  <c r="L88" i="3"/>
  <c r="M88" i="3" s="1"/>
  <c r="L89" i="3"/>
  <c r="M89" i="3" s="1"/>
  <c r="L90" i="3"/>
  <c r="M90" i="3" s="1"/>
  <c r="L91" i="3"/>
  <c r="M91" i="3" s="1"/>
  <c r="L92" i="3"/>
  <c r="M92" i="3" s="1"/>
  <c r="L93" i="3"/>
  <c r="M93" i="3" s="1"/>
  <c r="L94" i="3"/>
  <c r="M94" i="3" s="1"/>
  <c r="L95" i="3"/>
  <c r="M95" i="3" s="1"/>
  <c r="L96" i="3"/>
  <c r="M96" i="3" s="1"/>
  <c r="L97" i="3"/>
  <c r="M97" i="3" s="1"/>
  <c r="L98" i="3"/>
  <c r="M98" i="3" s="1"/>
  <c r="L99" i="3"/>
  <c r="M99" i="3" s="1"/>
  <c r="L100" i="3"/>
  <c r="M100" i="3" s="1"/>
  <c r="L101" i="3"/>
  <c r="M101" i="3" s="1"/>
  <c r="L102" i="3"/>
  <c r="M102" i="3" s="1"/>
  <c r="L103" i="3"/>
  <c r="M103" i="3" s="1"/>
  <c r="L104" i="3"/>
  <c r="M104" i="3" s="1"/>
  <c r="L105" i="3"/>
  <c r="M105" i="3" s="1"/>
  <c r="L106" i="3"/>
  <c r="M106" i="3" s="1"/>
  <c r="L107" i="3"/>
  <c r="M107" i="3" s="1"/>
  <c r="L108" i="3"/>
  <c r="M108" i="3" s="1"/>
  <c r="L109" i="3"/>
  <c r="M109" i="3" s="1"/>
  <c r="L110" i="3"/>
  <c r="M110" i="3" s="1"/>
  <c r="L111" i="3"/>
  <c r="M111" i="3" s="1"/>
  <c r="L112" i="3"/>
  <c r="M112" i="3" s="1"/>
  <c r="L113" i="3"/>
  <c r="M113" i="3" s="1"/>
  <c r="L114" i="3"/>
  <c r="M114" i="3" s="1"/>
  <c r="L115" i="3"/>
  <c r="M115" i="3" s="1"/>
  <c r="L116" i="3"/>
  <c r="M116" i="3" s="1"/>
  <c r="L117" i="3"/>
  <c r="M117" i="3" s="1"/>
  <c r="L118" i="3"/>
  <c r="M118" i="3" s="1"/>
  <c r="L119" i="3"/>
  <c r="M119" i="3" s="1"/>
  <c r="L120" i="3"/>
  <c r="M120" i="3" s="1"/>
  <c r="L121" i="3"/>
  <c r="M121" i="3" s="1"/>
  <c r="L122" i="3"/>
  <c r="M122" i="3" s="1"/>
  <c r="L123" i="3"/>
  <c r="M123" i="3" s="1"/>
  <c r="L124" i="3"/>
  <c r="M124" i="3" s="1"/>
  <c r="L125" i="3"/>
  <c r="M125" i="3" s="1"/>
  <c r="L126" i="3"/>
  <c r="M126" i="3" s="1"/>
  <c r="L127" i="3"/>
  <c r="M127" i="3" s="1"/>
  <c r="L128" i="3"/>
  <c r="M128" i="3" s="1"/>
  <c r="L129" i="3"/>
  <c r="M129" i="3" s="1"/>
  <c r="L130" i="3"/>
  <c r="M130" i="3" s="1"/>
  <c r="L131" i="3"/>
  <c r="M131" i="3" s="1"/>
  <c r="L132" i="3"/>
  <c r="M132" i="3" s="1"/>
  <c r="L133" i="3"/>
  <c r="M133" i="3" s="1"/>
  <c r="L134" i="3"/>
  <c r="M134" i="3" s="1"/>
  <c r="L135" i="3"/>
  <c r="M135" i="3" s="1"/>
  <c r="L136" i="3"/>
  <c r="M136" i="3" s="1"/>
  <c r="L137" i="3"/>
  <c r="M137" i="3" s="1"/>
  <c r="L138" i="3"/>
  <c r="M138" i="3" s="1"/>
  <c r="L139" i="3"/>
  <c r="M139" i="3" s="1"/>
  <c r="L140" i="3"/>
  <c r="M140" i="3" s="1"/>
  <c r="L141" i="3"/>
  <c r="M141" i="3" s="1"/>
  <c r="L142" i="3"/>
  <c r="M142" i="3" s="1"/>
  <c r="L143" i="3"/>
  <c r="M143" i="3" s="1"/>
  <c r="L144" i="3"/>
  <c r="M144" i="3" s="1"/>
  <c r="L145" i="3"/>
  <c r="M145" i="3" s="1"/>
  <c r="L146" i="3"/>
  <c r="M146" i="3" s="1"/>
  <c r="L147" i="3"/>
  <c r="M147" i="3" s="1"/>
  <c r="L148" i="3"/>
  <c r="M148" i="3" s="1"/>
  <c r="L149" i="3"/>
  <c r="M149" i="3" s="1"/>
  <c r="L150" i="3"/>
  <c r="M150" i="3" s="1"/>
  <c r="L151" i="3"/>
  <c r="M151" i="3" s="1"/>
  <c r="L152" i="3"/>
  <c r="M152" i="3" s="1"/>
  <c r="L153" i="3"/>
  <c r="M153" i="3" s="1"/>
  <c r="L154" i="3"/>
  <c r="M154" i="3" s="1"/>
  <c r="L155" i="3"/>
  <c r="M155" i="3" s="1"/>
  <c r="L156" i="3"/>
  <c r="M156" i="3" s="1"/>
  <c r="L157" i="3"/>
  <c r="M157" i="3" s="1"/>
  <c r="L158" i="3"/>
  <c r="M158" i="3" s="1"/>
  <c r="L159" i="3"/>
  <c r="M159" i="3" s="1"/>
  <c r="L160" i="3"/>
  <c r="M160" i="3" s="1"/>
  <c r="L161" i="3"/>
  <c r="M161" i="3" s="1"/>
  <c r="L162" i="3"/>
  <c r="M162" i="3" s="1"/>
  <c r="L163" i="3"/>
  <c r="M163" i="3" s="1"/>
  <c r="L164" i="3"/>
  <c r="M164" i="3" s="1"/>
  <c r="L165" i="3"/>
  <c r="M165" i="3" s="1"/>
  <c r="L166" i="3"/>
  <c r="M166" i="3" s="1"/>
  <c r="L167" i="3"/>
  <c r="M167" i="3" s="1"/>
  <c r="L168" i="3"/>
  <c r="M168" i="3" s="1"/>
  <c r="L169" i="3"/>
  <c r="M169" i="3" s="1"/>
  <c r="L170" i="3"/>
  <c r="M170" i="3" s="1"/>
  <c r="L171" i="3"/>
  <c r="M171" i="3" s="1"/>
  <c r="L172" i="3"/>
  <c r="M172" i="3" s="1"/>
  <c r="L173" i="3"/>
  <c r="M173" i="3" s="1"/>
  <c r="L174" i="3"/>
  <c r="M174" i="3" s="1"/>
  <c r="L175" i="3"/>
  <c r="M175" i="3" s="1"/>
  <c r="L176" i="3"/>
  <c r="M176" i="3" s="1"/>
  <c r="L177" i="3"/>
  <c r="M177" i="3" s="1"/>
  <c r="L178" i="3"/>
  <c r="M178" i="3" s="1"/>
  <c r="L179" i="3"/>
  <c r="M179" i="3" s="1"/>
  <c r="L180" i="3"/>
  <c r="M180" i="3" s="1"/>
  <c r="L181" i="3"/>
  <c r="M181" i="3" s="1"/>
  <c r="L182" i="3"/>
  <c r="M182" i="3" s="1"/>
  <c r="L183" i="3"/>
  <c r="M183" i="3" s="1"/>
  <c r="L184" i="3"/>
  <c r="M184" i="3" s="1"/>
  <c r="L185" i="3"/>
  <c r="M185" i="3" s="1"/>
  <c r="L186" i="3"/>
  <c r="M186" i="3" s="1"/>
  <c r="L187" i="3"/>
  <c r="M187" i="3" s="1"/>
  <c r="L188" i="3"/>
  <c r="M188" i="3" s="1"/>
  <c r="L189" i="3"/>
  <c r="M189" i="3" s="1"/>
  <c r="L190" i="3"/>
  <c r="M190" i="3" s="1"/>
  <c r="L191" i="3"/>
  <c r="M191" i="3" s="1"/>
  <c r="L192" i="3"/>
  <c r="M192" i="3" s="1"/>
  <c r="L193" i="3"/>
  <c r="M193" i="3" s="1"/>
  <c r="L194" i="3"/>
  <c r="M194" i="3" s="1"/>
  <c r="L195" i="3"/>
  <c r="M195" i="3" s="1"/>
  <c r="L196" i="3"/>
  <c r="M196" i="3" s="1"/>
  <c r="L197" i="3"/>
  <c r="M197" i="3" s="1"/>
  <c r="L198" i="3"/>
  <c r="M198" i="3" s="1"/>
  <c r="L199" i="3"/>
  <c r="M199" i="3" s="1"/>
  <c r="L200" i="3"/>
  <c r="M200" i="3" s="1"/>
  <c r="L201" i="3"/>
  <c r="M201" i="3" s="1"/>
  <c r="L202" i="3"/>
  <c r="M202" i="3" s="1"/>
  <c r="L203" i="3"/>
  <c r="M203" i="3" s="1"/>
  <c r="L204" i="3"/>
  <c r="M204" i="3" s="1"/>
  <c r="L205" i="3"/>
  <c r="M205" i="3" s="1"/>
  <c r="L206" i="3"/>
  <c r="M206" i="3" s="1"/>
  <c r="L207" i="3"/>
  <c r="M207" i="3" s="1"/>
  <c r="L208" i="3"/>
  <c r="M208" i="3" s="1"/>
  <c r="L209" i="3"/>
  <c r="M209" i="3" s="1"/>
  <c r="L210" i="3"/>
  <c r="M210" i="3" s="1"/>
  <c r="L211" i="3"/>
  <c r="M211" i="3" s="1"/>
  <c r="L212" i="3"/>
  <c r="M212" i="3" s="1"/>
  <c r="L213" i="3"/>
  <c r="M213" i="3" s="1"/>
  <c r="L214" i="3"/>
  <c r="M214" i="3" s="1"/>
  <c r="L215" i="3"/>
  <c r="M215" i="3" s="1"/>
  <c r="L216" i="3"/>
  <c r="M216" i="3" s="1"/>
  <c r="L217" i="3"/>
  <c r="M217" i="3" s="1"/>
  <c r="L218" i="3"/>
  <c r="M218" i="3" s="1"/>
  <c r="L219" i="3"/>
  <c r="M219" i="3" s="1"/>
  <c r="L220" i="3"/>
  <c r="M220" i="3" s="1"/>
  <c r="L221" i="3"/>
  <c r="M221" i="3" s="1"/>
  <c r="L222" i="3"/>
  <c r="M222" i="3" s="1"/>
  <c r="L223" i="3"/>
  <c r="M223" i="3" s="1"/>
  <c r="L224" i="3"/>
  <c r="M224" i="3" s="1"/>
  <c r="L225" i="3"/>
  <c r="M225" i="3" s="1"/>
  <c r="L226" i="3"/>
  <c r="M226" i="3" s="1"/>
  <c r="L227" i="3"/>
  <c r="M227" i="3" s="1"/>
  <c r="L228" i="3"/>
  <c r="M228" i="3" s="1"/>
  <c r="L229" i="3"/>
  <c r="M229" i="3" s="1"/>
  <c r="L230" i="3"/>
  <c r="M230" i="3" s="1"/>
  <c r="L231" i="3"/>
  <c r="M231" i="3" s="1"/>
  <c r="L232" i="3"/>
  <c r="M232" i="3" s="1"/>
  <c r="L233" i="3"/>
  <c r="M233" i="3" s="1"/>
  <c r="L234" i="3"/>
  <c r="M234" i="3" s="1"/>
  <c r="L235" i="3"/>
  <c r="M235" i="3" s="1"/>
  <c r="L236" i="3"/>
  <c r="M236" i="3" s="1"/>
  <c r="L237" i="3"/>
  <c r="M237" i="3" s="1"/>
  <c r="L238" i="3"/>
  <c r="M238" i="3" s="1"/>
  <c r="L239" i="3"/>
  <c r="M239" i="3" s="1"/>
  <c r="L240" i="3"/>
  <c r="M240" i="3" s="1"/>
  <c r="L241" i="3"/>
  <c r="M241" i="3" s="1"/>
  <c r="L242" i="3"/>
  <c r="M242" i="3" s="1"/>
  <c r="L243" i="3"/>
  <c r="M243" i="3" s="1"/>
  <c r="L244" i="3"/>
  <c r="M244" i="3" s="1"/>
  <c r="L245" i="3"/>
  <c r="M245" i="3" s="1"/>
  <c r="L246" i="3"/>
  <c r="M246" i="3" s="1"/>
  <c r="L247" i="3"/>
  <c r="M247" i="3" s="1"/>
  <c r="L248" i="3"/>
  <c r="M248" i="3" s="1"/>
  <c r="L249" i="3"/>
  <c r="M249" i="3" s="1"/>
  <c r="L250" i="3"/>
  <c r="M250" i="3" s="1"/>
  <c r="L251" i="3"/>
  <c r="M251" i="3" s="1"/>
  <c r="L252" i="3"/>
  <c r="M252" i="3" s="1"/>
  <c r="L253" i="3"/>
  <c r="M253" i="3" s="1"/>
  <c r="L254" i="3"/>
  <c r="M254" i="3" s="1"/>
  <c r="L255" i="3"/>
  <c r="M255" i="3" s="1"/>
  <c r="L256" i="3"/>
  <c r="M256" i="3" s="1"/>
  <c r="L257" i="3"/>
  <c r="M257" i="3" s="1"/>
  <c r="L258" i="3"/>
  <c r="M258" i="3" s="1"/>
  <c r="L259" i="3"/>
  <c r="M259" i="3" s="1"/>
  <c r="L260" i="3"/>
  <c r="M260" i="3" s="1"/>
  <c r="L261" i="3"/>
  <c r="M261" i="3" s="1"/>
  <c r="L262" i="3"/>
  <c r="M262" i="3" s="1"/>
  <c r="L263" i="3"/>
  <c r="M263" i="3" s="1"/>
  <c r="L264" i="3"/>
  <c r="M264" i="3" s="1"/>
  <c r="L265" i="3"/>
  <c r="M265" i="3" s="1"/>
  <c r="L266" i="3"/>
  <c r="M266" i="3" s="1"/>
  <c r="L267" i="3"/>
  <c r="M267" i="3" s="1"/>
  <c r="L268" i="3"/>
  <c r="M268" i="3" s="1"/>
  <c r="L269" i="3"/>
  <c r="M269" i="3" s="1"/>
  <c r="L270" i="3"/>
  <c r="M270" i="3" s="1"/>
  <c r="L271" i="3"/>
  <c r="M271" i="3" s="1"/>
  <c r="L272" i="3"/>
  <c r="M272" i="3" s="1"/>
  <c r="L273" i="3"/>
  <c r="M273" i="3" s="1"/>
  <c r="L274" i="3"/>
  <c r="M274" i="3" s="1"/>
  <c r="L275" i="3"/>
  <c r="M275" i="3" s="1"/>
  <c r="L276" i="3"/>
  <c r="M276" i="3" s="1"/>
  <c r="L277" i="3"/>
  <c r="M277" i="3" s="1"/>
  <c r="L278" i="3"/>
  <c r="M278" i="3" s="1"/>
  <c r="L279" i="3"/>
  <c r="M279" i="3" s="1"/>
  <c r="L280" i="3"/>
  <c r="M280" i="3" s="1"/>
  <c r="L281" i="3"/>
  <c r="M281" i="3" s="1"/>
  <c r="L282" i="3"/>
  <c r="M282" i="3" s="1"/>
  <c r="L283" i="3"/>
  <c r="M283" i="3" s="1"/>
  <c r="L284" i="3"/>
  <c r="M284" i="3" s="1"/>
  <c r="L285" i="3"/>
  <c r="M285" i="3" s="1"/>
  <c r="L286" i="3"/>
  <c r="M286" i="3" s="1"/>
  <c r="L287" i="3"/>
  <c r="M287" i="3" s="1"/>
  <c r="L288" i="3"/>
  <c r="M288" i="3" s="1"/>
  <c r="L289" i="3"/>
  <c r="M289" i="3" s="1"/>
  <c r="L290" i="3"/>
  <c r="M290" i="3" s="1"/>
  <c r="L291" i="3"/>
  <c r="M291" i="3" s="1"/>
  <c r="L292" i="3"/>
  <c r="M292" i="3" s="1"/>
  <c r="L293" i="3"/>
  <c r="M293" i="3" s="1"/>
  <c r="L294" i="3"/>
  <c r="M294" i="3" s="1"/>
  <c r="L295" i="3"/>
  <c r="M295" i="3" s="1"/>
  <c r="L296" i="3"/>
  <c r="M296" i="3" s="1"/>
  <c r="L297" i="3"/>
  <c r="M297" i="3" s="1"/>
  <c r="L298" i="3"/>
  <c r="M298" i="3" s="1"/>
  <c r="L299" i="3"/>
  <c r="M299" i="3" s="1"/>
  <c r="L300" i="3"/>
  <c r="M300" i="3" s="1"/>
  <c r="L301" i="3"/>
  <c r="M301" i="3" s="1"/>
  <c r="L302" i="3"/>
  <c r="M302" i="3" s="1"/>
  <c r="L303" i="3"/>
  <c r="M303" i="3" s="1"/>
  <c r="L304" i="3"/>
  <c r="M304" i="3" s="1"/>
  <c r="L305" i="3"/>
  <c r="M305" i="3" s="1"/>
  <c r="L306" i="3"/>
  <c r="M306" i="3" s="1"/>
  <c r="L307" i="3"/>
  <c r="M307" i="3" s="1"/>
  <c r="L308" i="3"/>
  <c r="M308" i="3" s="1"/>
  <c r="L309" i="3"/>
  <c r="M309" i="3" s="1"/>
  <c r="L310" i="3"/>
  <c r="M310" i="3" s="1"/>
  <c r="L311" i="3"/>
  <c r="M311" i="3" s="1"/>
  <c r="L312" i="3"/>
  <c r="M312" i="3" s="1"/>
  <c r="L313" i="3"/>
  <c r="M313" i="3" s="1"/>
  <c r="L314" i="3"/>
  <c r="M314" i="3" s="1"/>
  <c r="L315" i="3"/>
  <c r="M315" i="3" s="1"/>
  <c r="L316" i="3"/>
  <c r="M316" i="3" s="1"/>
  <c r="L317" i="3"/>
  <c r="M317" i="3" s="1"/>
  <c r="L318" i="3"/>
  <c r="M318" i="3" s="1"/>
  <c r="L319" i="3"/>
  <c r="M319" i="3" s="1"/>
  <c r="L320" i="3"/>
  <c r="M320" i="3" s="1"/>
  <c r="L321" i="3"/>
  <c r="M321" i="3" s="1"/>
  <c r="L322" i="3"/>
  <c r="M322" i="3" s="1"/>
  <c r="L323" i="3"/>
  <c r="M323" i="3" s="1"/>
  <c r="L324" i="3"/>
  <c r="M324" i="3" s="1"/>
  <c r="L325" i="3"/>
  <c r="M325" i="3" s="1"/>
  <c r="L326" i="3"/>
  <c r="M326" i="3" s="1"/>
  <c r="L327" i="3"/>
  <c r="M327" i="3" s="1"/>
  <c r="L328" i="3"/>
  <c r="M328" i="3" s="1"/>
  <c r="L329" i="3"/>
  <c r="M329" i="3" s="1"/>
  <c r="L330" i="3"/>
  <c r="M330" i="3" s="1"/>
  <c r="L331" i="3"/>
  <c r="M331" i="3" s="1"/>
  <c r="L332" i="3"/>
  <c r="M332" i="3" s="1"/>
  <c r="L333" i="3"/>
  <c r="M333" i="3" s="1"/>
  <c r="L334" i="3"/>
  <c r="M334" i="3" s="1"/>
  <c r="L335" i="3"/>
  <c r="M335" i="3" s="1"/>
  <c r="L336" i="3"/>
  <c r="M336" i="3" s="1"/>
  <c r="L337" i="3"/>
  <c r="M337" i="3" s="1"/>
  <c r="L338" i="3"/>
  <c r="M338" i="3" s="1"/>
  <c r="L339" i="3"/>
  <c r="M339" i="3" s="1"/>
  <c r="L340" i="3"/>
  <c r="M340" i="3" s="1"/>
  <c r="L341" i="3"/>
  <c r="M341" i="3" s="1"/>
  <c r="L342" i="3"/>
  <c r="M342" i="3" s="1"/>
  <c r="L343" i="3"/>
  <c r="M343" i="3" s="1"/>
  <c r="L344" i="3"/>
  <c r="M344" i="3" s="1"/>
  <c r="L345" i="3"/>
  <c r="M345" i="3" s="1"/>
  <c r="L346" i="3"/>
  <c r="M346" i="3" s="1"/>
  <c r="L347" i="3"/>
  <c r="M347" i="3" s="1"/>
  <c r="L348" i="3"/>
  <c r="M348" i="3" s="1"/>
  <c r="L349" i="3"/>
  <c r="M349" i="3" s="1"/>
  <c r="L350" i="3"/>
  <c r="M350" i="3" s="1"/>
  <c r="L351" i="3"/>
  <c r="M351" i="3" s="1"/>
  <c r="L352" i="3"/>
  <c r="M352" i="3" s="1"/>
  <c r="L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2" i="3"/>
  <c r="L353" i="3" l="1"/>
  <c r="M2" i="3"/>
  <c r="M353" i="3" s="1"/>
  <c r="H3" i="3"/>
  <c r="I3" i="3" s="1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I49" i="3" s="1"/>
  <c r="H50" i="3"/>
  <c r="I50" i="3" s="1"/>
  <c r="H51" i="3"/>
  <c r="I51" i="3" s="1"/>
  <c r="H52" i="3"/>
  <c r="I52" i="3" s="1"/>
  <c r="H53" i="3"/>
  <c r="I53" i="3" s="1"/>
  <c r="H54" i="3"/>
  <c r="I54" i="3" s="1"/>
  <c r="H55" i="3"/>
  <c r="I55" i="3" s="1"/>
  <c r="H56" i="3"/>
  <c r="I56" i="3" s="1"/>
  <c r="H57" i="3"/>
  <c r="I57" i="3" s="1"/>
  <c r="H58" i="3"/>
  <c r="I58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I65" i="3" s="1"/>
  <c r="H66" i="3"/>
  <c r="I66" i="3" s="1"/>
  <c r="H67" i="3"/>
  <c r="I67" i="3" s="1"/>
  <c r="H68" i="3"/>
  <c r="I68" i="3" s="1"/>
  <c r="H69" i="3"/>
  <c r="I69" i="3" s="1"/>
  <c r="H70" i="3"/>
  <c r="I70" i="3" s="1"/>
  <c r="H71" i="3"/>
  <c r="I71" i="3" s="1"/>
  <c r="H72" i="3"/>
  <c r="I72" i="3" s="1"/>
  <c r="H73" i="3"/>
  <c r="I73" i="3" s="1"/>
  <c r="H74" i="3"/>
  <c r="I74" i="3" s="1"/>
  <c r="H75" i="3"/>
  <c r="I75" i="3" s="1"/>
  <c r="H76" i="3"/>
  <c r="I76" i="3" s="1"/>
  <c r="H77" i="3"/>
  <c r="I77" i="3" s="1"/>
  <c r="H78" i="3"/>
  <c r="I78" i="3" s="1"/>
  <c r="H79" i="3"/>
  <c r="I79" i="3" s="1"/>
  <c r="H80" i="3"/>
  <c r="I80" i="3" s="1"/>
  <c r="H81" i="3"/>
  <c r="I81" i="3" s="1"/>
  <c r="H82" i="3"/>
  <c r="I82" i="3" s="1"/>
  <c r="H83" i="3"/>
  <c r="I83" i="3" s="1"/>
  <c r="H84" i="3"/>
  <c r="I84" i="3" s="1"/>
  <c r="H85" i="3"/>
  <c r="I85" i="3" s="1"/>
  <c r="H86" i="3"/>
  <c r="I86" i="3" s="1"/>
  <c r="H87" i="3"/>
  <c r="I87" i="3" s="1"/>
  <c r="H88" i="3"/>
  <c r="I88" i="3" s="1"/>
  <c r="H89" i="3"/>
  <c r="I89" i="3" s="1"/>
  <c r="H90" i="3"/>
  <c r="I90" i="3" s="1"/>
  <c r="H91" i="3"/>
  <c r="I91" i="3" s="1"/>
  <c r="H92" i="3"/>
  <c r="I92" i="3" s="1"/>
  <c r="H93" i="3"/>
  <c r="I93" i="3" s="1"/>
  <c r="H94" i="3"/>
  <c r="I94" i="3" s="1"/>
  <c r="H95" i="3"/>
  <c r="I95" i="3" s="1"/>
  <c r="H96" i="3"/>
  <c r="I96" i="3" s="1"/>
  <c r="H97" i="3"/>
  <c r="I97" i="3" s="1"/>
  <c r="H98" i="3"/>
  <c r="I98" i="3" s="1"/>
  <c r="H99" i="3"/>
  <c r="I99" i="3" s="1"/>
  <c r="H100" i="3"/>
  <c r="I100" i="3" s="1"/>
  <c r="H101" i="3"/>
  <c r="I101" i="3" s="1"/>
  <c r="H102" i="3"/>
  <c r="I102" i="3" s="1"/>
  <c r="H103" i="3"/>
  <c r="I103" i="3" s="1"/>
  <c r="H104" i="3"/>
  <c r="I104" i="3" s="1"/>
  <c r="H105" i="3"/>
  <c r="I105" i="3" s="1"/>
  <c r="H106" i="3"/>
  <c r="I106" i="3" s="1"/>
  <c r="H107" i="3"/>
  <c r="I107" i="3" s="1"/>
  <c r="H108" i="3"/>
  <c r="I108" i="3" s="1"/>
  <c r="H109" i="3"/>
  <c r="I109" i="3" s="1"/>
  <c r="H110" i="3"/>
  <c r="I110" i="3" s="1"/>
  <c r="H111" i="3"/>
  <c r="I111" i="3" s="1"/>
  <c r="H112" i="3"/>
  <c r="I112" i="3" s="1"/>
  <c r="H113" i="3"/>
  <c r="I113" i="3" s="1"/>
  <c r="H114" i="3"/>
  <c r="I114" i="3" s="1"/>
  <c r="H115" i="3"/>
  <c r="I115" i="3" s="1"/>
  <c r="H116" i="3"/>
  <c r="I116" i="3" s="1"/>
  <c r="H117" i="3"/>
  <c r="I117" i="3" s="1"/>
  <c r="H118" i="3"/>
  <c r="I118" i="3" s="1"/>
  <c r="H119" i="3"/>
  <c r="I119" i="3" s="1"/>
  <c r="H120" i="3"/>
  <c r="I120" i="3" s="1"/>
  <c r="H121" i="3"/>
  <c r="I121" i="3" s="1"/>
  <c r="H122" i="3"/>
  <c r="I122" i="3" s="1"/>
  <c r="H123" i="3"/>
  <c r="I123" i="3" s="1"/>
  <c r="H124" i="3"/>
  <c r="I124" i="3" s="1"/>
  <c r="H125" i="3"/>
  <c r="I125" i="3" s="1"/>
  <c r="H126" i="3"/>
  <c r="I126" i="3" s="1"/>
  <c r="H127" i="3"/>
  <c r="I127" i="3" s="1"/>
  <c r="H128" i="3"/>
  <c r="I128" i="3" s="1"/>
  <c r="H129" i="3"/>
  <c r="I129" i="3" s="1"/>
  <c r="H130" i="3"/>
  <c r="I130" i="3" s="1"/>
  <c r="H131" i="3"/>
  <c r="I131" i="3" s="1"/>
  <c r="H132" i="3"/>
  <c r="I132" i="3" s="1"/>
  <c r="H133" i="3"/>
  <c r="I133" i="3" s="1"/>
  <c r="H134" i="3"/>
  <c r="I134" i="3" s="1"/>
  <c r="H135" i="3"/>
  <c r="I135" i="3" s="1"/>
  <c r="H136" i="3"/>
  <c r="I136" i="3" s="1"/>
  <c r="H137" i="3"/>
  <c r="I137" i="3" s="1"/>
  <c r="H138" i="3"/>
  <c r="I138" i="3" s="1"/>
  <c r="H139" i="3"/>
  <c r="I139" i="3" s="1"/>
  <c r="H140" i="3"/>
  <c r="I140" i="3" s="1"/>
  <c r="H141" i="3"/>
  <c r="I141" i="3" s="1"/>
  <c r="H142" i="3"/>
  <c r="I142" i="3" s="1"/>
  <c r="H143" i="3"/>
  <c r="I143" i="3" s="1"/>
  <c r="H144" i="3"/>
  <c r="I144" i="3" s="1"/>
  <c r="H145" i="3"/>
  <c r="I145" i="3" s="1"/>
  <c r="H146" i="3"/>
  <c r="I146" i="3" s="1"/>
  <c r="H147" i="3"/>
  <c r="I147" i="3" s="1"/>
  <c r="H148" i="3"/>
  <c r="I148" i="3" s="1"/>
  <c r="H149" i="3"/>
  <c r="I149" i="3" s="1"/>
  <c r="H150" i="3"/>
  <c r="I150" i="3" s="1"/>
  <c r="H151" i="3"/>
  <c r="I151" i="3" s="1"/>
  <c r="H152" i="3"/>
  <c r="I152" i="3" s="1"/>
  <c r="H153" i="3"/>
  <c r="I153" i="3" s="1"/>
  <c r="H154" i="3"/>
  <c r="I154" i="3" s="1"/>
  <c r="H155" i="3"/>
  <c r="I155" i="3" s="1"/>
  <c r="H156" i="3"/>
  <c r="I156" i="3" s="1"/>
  <c r="H157" i="3"/>
  <c r="I157" i="3" s="1"/>
  <c r="H158" i="3"/>
  <c r="I158" i="3" s="1"/>
  <c r="H159" i="3"/>
  <c r="I159" i="3" s="1"/>
  <c r="H160" i="3"/>
  <c r="I160" i="3" s="1"/>
  <c r="H161" i="3"/>
  <c r="I161" i="3" s="1"/>
  <c r="H162" i="3"/>
  <c r="I162" i="3" s="1"/>
  <c r="H163" i="3"/>
  <c r="I163" i="3" s="1"/>
  <c r="H164" i="3"/>
  <c r="I164" i="3" s="1"/>
  <c r="H165" i="3"/>
  <c r="I165" i="3" s="1"/>
  <c r="H166" i="3"/>
  <c r="I166" i="3" s="1"/>
  <c r="H167" i="3"/>
  <c r="I167" i="3" s="1"/>
  <c r="H168" i="3"/>
  <c r="I168" i="3" s="1"/>
  <c r="H169" i="3"/>
  <c r="I169" i="3" s="1"/>
  <c r="H170" i="3"/>
  <c r="I170" i="3" s="1"/>
  <c r="H171" i="3"/>
  <c r="I171" i="3" s="1"/>
  <c r="H172" i="3"/>
  <c r="I172" i="3" s="1"/>
  <c r="H173" i="3"/>
  <c r="I173" i="3" s="1"/>
  <c r="H174" i="3"/>
  <c r="I174" i="3" s="1"/>
  <c r="H175" i="3"/>
  <c r="I175" i="3" s="1"/>
  <c r="H176" i="3"/>
  <c r="I176" i="3" s="1"/>
  <c r="H177" i="3"/>
  <c r="I177" i="3" s="1"/>
  <c r="H178" i="3"/>
  <c r="I178" i="3" s="1"/>
  <c r="H179" i="3"/>
  <c r="I179" i="3" s="1"/>
  <c r="H180" i="3"/>
  <c r="I180" i="3" s="1"/>
  <c r="H181" i="3"/>
  <c r="I181" i="3" s="1"/>
  <c r="H182" i="3"/>
  <c r="I182" i="3" s="1"/>
  <c r="H183" i="3"/>
  <c r="I183" i="3" s="1"/>
  <c r="H184" i="3"/>
  <c r="I184" i="3" s="1"/>
  <c r="H185" i="3"/>
  <c r="I185" i="3" s="1"/>
  <c r="H186" i="3"/>
  <c r="I186" i="3" s="1"/>
  <c r="H187" i="3"/>
  <c r="I187" i="3" s="1"/>
  <c r="H188" i="3"/>
  <c r="I188" i="3" s="1"/>
  <c r="H189" i="3"/>
  <c r="I189" i="3" s="1"/>
  <c r="H190" i="3"/>
  <c r="I190" i="3" s="1"/>
  <c r="H191" i="3"/>
  <c r="I191" i="3" s="1"/>
  <c r="H192" i="3"/>
  <c r="I192" i="3" s="1"/>
  <c r="H193" i="3"/>
  <c r="I193" i="3" s="1"/>
  <c r="H194" i="3"/>
  <c r="I194" i="3" s="1"/>
  <c r="H195" i="3"/>
  <c r="I195" i="3" s="1"/>
  <c r="H196" i="3"/>
  <c r="I196" i="3" s="1"/>
  <c r="H197" i="3"/>
  <c r="I197" i="3" s="1"/>
  <c r="H198" i="3"/>
  <c r="I198" i="3" s="1"/>
  <c r="H199" i="3"/>
  <c r="I199" i="3" s="1"/>
  <c r="H200" i="3"/>
  <c r="I200" i="3" s="1"/>
  <c r="H201" i="3"/>
  <c r="I201" i="3" s="1"/>
  <c r="H202" i="3"/>
  <c r="I202" i="3" s="1"/>
  <c r="H203" i="3"/>
  <c r="I203" i="3" s="1"/>
  <c r="H204" i="3"/>
  <c r="I204" i="3" s="1"/>
  <c r="H205" i="3"/>
  <c r="I205" i="3" s="1"/>
  <c r="H206" i="3"/>
  <c r="I206" i="3" s="1"/>
  <c r="H207" i="3"/>
  <c r="I207" i="3" s="1"/>
  <c r="H208" i="3"/>
  <c r="I208" i="3" s="1"/>
  <c r="H209" i="3"/>
  <c r="I209" i="3" s="1"/>
  <c r="H210" i="3"/>
  <c r="I210" i="3" s="1"/>
  <c r="H211" i="3"/>
  <c r="I211" i="3" s="1"/>
  <c r="H212" i="3"/>
  <c r="I212" i="3" s="1"/>
  <c r="H213" i="3"/>
  <c r="I213" i="3" s="1"/>
  <c r="H214" i="3"/>
  <c r="I214" i="3" s="1"/>
  <c r="H215" i="3"/>
  <c r="I215" i="3" s="1"/>
  <c r="H216" i="3"/>
  <c r="I216" i="3" s="1"/>
  <c r="H217" i="3"/>
  <c r="I217" i="3" s="1"/>
  <c r="H218" i="3"/>
  <c r="I218" i="3" s="1"/>
  <c r="H219" i="3"/>
  <c r="I219" i="3" s="1"/>
  <c r="H220" i="3"/>
  <c r="I220" i="3" s="1"/>
  <c r="H221" i="3"/>
  <c r="I221" i="3" s="1"/>
  <c r="H222" i="3"/>
  <c r="I222" i="3" s="1"/>
  <c r="H223" i="3"/>
  <c r="I223" i="3" s="1"/>
  <c r="H224" i="3"/>
  <c r="I224" i="3" s="1"/>
  <c r="H225" i="3"/>
  <c r="I225" i="3" s="1"/>
  <c r="H226" i="3"/>
  <c r="I226" i="3" s="1"/>
  <c r="H227" i="3"/>
  <c r="I227" i="3" s="1"/>
  <c r="H228" i="3"/>
  <c r="I228" i="3" s="1"/>
  <c r="H229" i="3"/>
  <c r="I229" i="3" s="1"/>
  <c r="H230" i="3"/>
  <c r="I230" i="3" s="1"/>
  <c r="H231" i="3"/>
  <c r="I231" i="3" s="1"/>
  <c r="H232" i="3"/>
  <c r="I232" i="3" s="1"/>
  <c r="H233" i="3"/>
  <c r="I233" i="3" s="1"/>
  <c r="H234" i="3"/>
  <c r="I234" i="3" s="1"/>
  <c r="H235" i="3"/>
  <c r="I235" i="3" s="1"/>
  <c r="H236" i="3"/>
  <c r="I236" i="3" s="1"/>
  <c r="H237" i="3"/>
  <c r="I237" i="3" s="1"/>
  <c r="H238" i="3"/>
  <c r="I238" i="3" s="1"/>
  <c r="H239" i="3"/>
  <c r="I239" i="3" s="1"/>
  <c r="H240" i="3"/>
  <c r="I240" i="3" s="1"/>
  <c r="H241" i="3"/>
  <c r="I241" i="3" s="1"/>
  <c r="H242" i="3"/>
  <c r="I242" i="3" s="1"/>
  <c r="H243" i="3"/>
  <c r="I243" i="3" s="1"/>
  <c r="H244" i="3"/>
  <c r="I244" i="3" s="1"/>
  <c r="H245" i="3"/>
  <c r="I245" i="3" s="1"/>
  <c r="H246" i="3"/>
  <c r="I246" i="3" s="1"/>
  <c r="H247" i="3"/>
  <c r="I247" i="3" s="1"/>
  <c r="H248" i="3"/>
  <c r="I248" i="3" s="1"/>
  <c r="H249" i="3"/>
  <c r="I249" i="3" s="1"/>
  <c r="H250" i="3"/>
  <c r="I250" i="3" s="1"/>
  <c r="H251" i="3"/>
  <c r="I251" i="3" s="1"/>
  <c r="H252" i="3"/>
  <c r="I252" i="3" s="1"/>
  <c r="H253" i="3"/>
  <c r="I253" i="3" s="1"/>
  <c r="H254" i="3"/>
  <c r="I254" i="3" s="1"/>
  <c r="H255" i="3"/>
  <c r="I255" i="3" s="1"/>
  <c r="H256" i="3"/>
  <c r="I256" i="3" s="1"/>
  <c r="H257" i="3"/>
  <c r="I257" i="3" s="1"/>
  <c r="H258" i="3"/>
  <c r="I258" i="3" s="1"/>
  <c r="H259" i="3"/>
  <c r="I259" i="3" s="1"/>
  <c r="H260" i="3"/>
  <c r="I260" i="3" s="1"/>
  <c r="H261" i="3"/>
  <c r="I261" i="3" s="1"/>
  <c r="H262" i="3"/>
  <c r="I262" i="3" s="1"/>
  <c r="H263" i="3"/>
  <c r="I263" i="3" s="1"/>
  <c r="H264" i="3"/>
  <c r="I264" i="3" s="1"/>
  <c r="H265" i="3"/>
  <c r="I265" i="3" s="1"/>
  <c r="H266" i="3"/>
  <c r="I266" i="3" s="1"/>
  <c r="H267" i="3"/>
  <c r="I267" i="3" s="1"/>
  <c r="H268" i="3"/>
  <c r="I268" i="3" s="1"/>
  <c r="H269" i="3"/>
  <c r="I269" i="3" s="1"/>
  <c r="H270" i="3"/>
  <c r="I270" i="3" s="1"/>
  <c r="H271" i="3"/>
  <c r="I271" i="3" s="1"/>
  <c r="H272" i="3"/>
  <c r="I272" i="3" s="1"/>
  <c r="H273" i="3"/>
  <c r="I273" i="3" s="1"/>
  <c r="H274" i="3"/>
  <c r="I274" i="3" s="1"/>
  <c r="H275" i="3"/>
  <c r="I275" i="3" s="1"/>
  <c r="H276" i="3"/>
  <c r="I276" i="3" s="1"/>
  <c r="H277" i="3"/>
  <c r="I277" i="3" s="1"/>
  <c r="H278" i="3"/>
  <c r="I278" i="3" s="1"/>
  <c r="H279" i="3"/>
  <c r="I279" i="3" s="1"/>
  <c r="H280" i="3"/>
  <c r="I280" i="3" s="1"/>
  <c r="H281" i="3"/>
  <c r="I281" i="3" s="1"/>
  <c r="H282" i="3"/>
  <c r="I282" i="3" s="1"/>
  <c r="H283" i="3"/>
  <c r="I283" i="3" s="1"/>
  <c r="H284" i="3"/>
  <c r="I284" i="3" s="1"/>
  <c r="H285" i="3"/>
  <c r="I285" i="3" s="1"/>
  <c r="H286" i="3"/>
  <c r="I286" i="3" s="1"/>
  <c r="H287" i="3"/>
  <c r="I287" i="3" s="1"/>
  <c r="H288" i="3"/>
  <c r="I288" i="3" s="1"/>
  <c r="H289" i="3"/>
  <c r="I289" i="3" s="1"/>
  <c r="H290" i="3"/>
  <c r="I290" i="3" s="1"/>
  <c r="H291" i="3"/>
  <c r="I291" i="3" s="1"/>
  <c r="H292" i="3"/>
  <c r="I292" i="3" s="1"/>
  <c r="H293" i="3"/>
  <c r="I293" i="3" s="1"/>
  <c r="H294" i="3"/>
  <c r="I294" i="3" s="1"/>
  <c r="H295" i="3"/>
  <c r="I295" i="3" s="1"/>
  <c r="H296" i="3"/>
  <c r="I296" i="3" s="1"/>
  <c r="H297" i="3"/>
  <c r="I297" i="3" s="1"/>
  <c r="H298" i="3"/>
  <c r="I298" i="3" s="1"/>
  <c r="H299" i="3"/>
  <c r="I299" i="3" s="1"/>
  <c r="H300" i="3"/>
  <c r="I300" i="3" s="1"/>
  <c r="H301" i="3"/>
  <c r="I301" i="3" s="1"/>
  <c r="H302" i="3"/>
  <c r="I302" i="3" s="1"/>
  <c r="H303" i="3"/>
  <c r="I303" i="3" s="1"/>
  <c r="H304" i="3"/>
  <c r="I304" i="3" s="1"/>
  <c r="H305" i="3"/>
  <c r="I305" i="3" s="1"/>
  <c r="H306" i="3"/>
  <c r="I306" i="3" s="1"/>
  <c r="H307" i="3"/>
  <c r="I307" i="3" s="1"/>
  <c r="H308" i="3"/>
  <c r="I308" i="3" s="1"/>
  <c r="H309" i="3"/>
  <c r="I309" i="3" s="1"/>
  <c r="H310" i="3"/>
  <c r="I310" i="3" s="1"/>
  <c r="H311" i="3"/>
  <c r="I311" i="3" s="1"/>
  <c r="H312" i="3"/>
  <c r="I312" i="3" s="1"/>
  <c r="H313" i="3"/>
  <c r="I313" i="3" s="1"/>
  <c r="H314" i="3"/>
  <c r="I314" i="3" s="1"/>
  <c r="H315" i="3"/>
  <c r="I315" i="3" s="1"/>
  <c r="H316" i="3"/>
  <c r="I316" i="3" s="1"/>
  <c r="H317" i="3"/>
  <c r="I317" i="3" s="1"/>
  <c r="H318" i="3"/>
  <c r="I318" i="3" s="1"/>
  <c r="H319" i="3"/>
  <c r="I319" i="3" s="1"/>
  <c r="H320" i="3"/>
  <c r="I320" i="3" s="1"/>
  <c r="H321" i="3"/>
  <c r="I321" i="3" s="1"/>
  <c r="H322" i="3"/>
  <c r="I322" i="3" s="1"/>
  <c r="H323" i="3"/>
  <c r="I323" i="3" s="1"/>
  <c r="H324" i="3"/>
  <c r="I324" i="3" s="1"/>
  <c r="H325" i="3"/>
  <c r="I325" i="3" s="1"/>
  <c r="H326" i="3"/>
  <c r="I326" i="3" s="1"/>
  <c r="H327" i="3"/>
  <c r="I327" i="3" s="1"/>
  <c r="H328" i="3"/>
  <c r="I328" i="3" s="1"/>
  <c r="H329" i="3"/>
  <c r="I329" i="3" s="1"/>
  <c r="H330" i="3"/>
  <c r="I330" i="3" s="1"/>
  <c r="H331" i="3"/>
  <c r="I331" i="3" s="1"/>
  <c r="H332" i="3"/>
  <c r="I332" i="3" s="1"/>
  <c r="H333" i="3"/>
  <c r="I333" i="3" s="1"/>
  <c r="H334" i="3"/>
  <c r="I334" i="3" s="1"/>
  <c r="H335" i="3"/>
  <c r="I335" i="3" s="1"/>
  <c r="H336" i="3"/>
  <c r="I336" i="3" s="1"/>
  <c r="H337" i="3"/>
  <c r="I337" i="3" s="1"/>
  <c r="H338" i="3"/>
  <c r="I338" i="3" s="1"/>
  <c r="H339" i="3"/>
  <c r="I339" i="3" s="1"/>
  <c r="H340" i="3"/>
  <c r="I340" i="3" s="1"/>
  <c r="H341" i="3"/>
  <c r="I341" i="3" s="1"/>
  <c r="H342" i="3"/>
  <c r="I342" i="3" s="1"/>
  <c r="H343" i="3"/>
  <c r="I343" i="3" s="1"/>
  <c r="H344" i="3"/>
  <c r="I344" i="3" s="1"/>
  <c r="H345" i="3"/>
  <c r="I345" i="3" s="1"/>
  <c r="H346" i="3"/>
  <c r="I346" i="3" s="1"/>
  <c r="H347" i="3"/>
  <c r="I347" i="3" s="1"/>
  <c r="H348" i="3"/>
  <c r="I348" i="3" s="1"/>
  <c r="H349" i="3"/>
  <c r="I349" i="3" s="1"/>
  <c r="H350" i="3"/>
  <c r="I350" i="3" s="1"/>
  <c r="H351" i="3"/>
  <c r="I351" i="3" s="1"/>
  <c r="H352" i="3"/>
  <c r="I352" i="3" s="1"/>
  <c r="H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2" i="3"/>
  <c r="H353" i="3" l="1"/>
  <c r="I2" i="3"/>
  <c r="I353" i="3" s="1"/>
</calcChain>
</file>

<file path=xl/sharedStrings.xml><?xml version="1.0" encoding="utf-8"?>
<sst xmlns="http://schemas.openxmlformats.org/spreadsheetml/2006/main" count="1069" uniqueCount="388">
  <si>
    <t>Darbas pavadinimas</t>
  </si>
  <si>
    <t>Vienetai</t>
  </si>
  <si>
    <t>0,4 kV OL</t>
  </si>
  <si>
    <t>vnt.</t>
  </si>
  <si>
    <t>0,4 kV (00) gabarito iki 160 A Kirtiklio - saugiklio blokų keitimas atramoje</t>
  </si>
  <si>
    <t>0,4 kV (00) gabarito iki 160 A Kirtiklio - saugiklio blokų montavimas atramoje</t>
  </si>
  <si>
    <t>0,4 kV OL Apsauginio vamzdžio montavimas</t>
  </si>
  <si>
    <t>0,4 kV OL Atvado demontavimas</t>
  </si>
  <si>
    <t>km</t>
  </si>
  <si>
    <t>0,4 kV OL papildomos traversos montavimas ant pastatytos atramos</t>
  </si>
  <si>
    <t>0,4 kV OL Traversos demontavimas</t>
  </si>
  <si>
    <t>0,4 kV OL traversos keitimas</t>
  </si>
  <si>
    <t>0,4 kV OL Vienfazio - Trifazio atvado laidų reguliavimas</t>
  </si>
  <si>
    <t>0,4 kV OL vienstiebės atramos tiesinimas išilgai linijos</t>
  </si>
  <si>
    <t>0,4 kV OL vienstiebės atramos tiesinimas skersai linijos</t>
  </si>
  <si>
    <t>0,4 kV OL traversos tiesinimas</t>
  </si>
  <si>
    <t>0,4 kV trifazio įvado (iki 25 m ilgio) keitimas į oro kabelį</t>
  </si>
  <si>
    <t>0,4 kV vienfazio įvado (iki 25 m ilgio) keitimas į oro kabelį</t>
  </si>
  <si>
    <t>0,4 kV viršįtampių ribotuvų keitimas atramoje (1 vnt.)</t>
  </si>
  <si>
    <t>0,4 kV viršįtampių ribotuvų montavimas atramoje (1 vnt.)</t>
  </si>
  <si>
    <t>Gandralizdžio demontavimas</t>
  </si>
  <si>
    <t>Gandralizdžio įrengimas 0,4 kV OL atramoje</t>
  </si>
  <si>
    <t>10 kV OL</t>
  </si>
  <si>
    <t>10 kV izoliatoriaus keitimas (tempiamoji girlianda)</t>
  </si>
  <si>
    <t>10 kV neizoliuotų laidų keitimas izoliuotais laidais, keičiant metalo konstrukcijas ir izoliatorius, (3 laidai) (1 km)</t>
  </si>
  <si>
    <t>10 kV OL atramos su ramsčiu linijos ašyje tiesinimas skersai linijos</t>
  </si>
  <si>
    <t>10 kV OL atramos su ramsčiu statmenai linijos ašiai tiesinimas išilgai linijos</t>
  </si>
  <si>
    <t>10 kV OL Izoliatoriaus keitimas</t>
  </si>
  <si>
    <t>10 kV OL Įspėjamųjų ženklų atnaujinimas (1 vnt.)</t>
  </si>
  <si>
    <t>10 kV OL laidų demontavimas (1 laidas) (1 km)</t>
  </si>
  <si>
    <t>10 kV OL linijinio skyriklio ir pavaros remontas</t>
  </si>
  <si>
    <t>10 kV OL linijinio skyriklio pavaros keitimas</t>
  </si>
  <si>
    <t>10 kV OL linijinio skyriklio pavaros remontas</t>
  </si>
  <si>
    <t>10 kV OL linijinio skyriklio remontas be pavaros remonto</t>
  </si>
  <si>
    <t>10 kV OL Skyriklio demontavimas nuo atramos</t>
  </si>
  <si>
    <t>10 kV OL tempiamosios girliandos keitimas</t>
  </si>
  <si>
    <t>10 kV OL vienstiebės atramos tiesinimas išilgai linijos</t>
  </si>
  <si>
    <t>10 kV OL vienstiebės atramos tiesinimas skersai linijos</t>
  </si>
  <si>
    <t>10 kV viršįtampių ribotuvų keitimas atramoje</t>
  </si>
  <si>
    <t>10 kV viršįtampių ribotuvų montavimas atramoje</t>
  </si>
  <si>
    <t>0,4 kV KL</t>
  </si>
  <si>
    <t>0,4 kV Kabelių apsaugos prie atramos sumontavimas</t>
  </si>
  <si>
    <t>0,4 kV Permontuoti ir palyginti kabelių apsaugą prie atramos</t>
  </si>
  <si>
    <t>0,4 kV Plastikinio vamzdžio paklojimas ir kabelio įvėrimas kai kabelio gyslų skerspjūvis iki 120 mm2 (1 km)</t>
  </si>
  <si>
    <t>m</t>
  </si>
  <si>
    <t>10 kV KL</t>
  </si>
  <si>
    <t>10 kV Kabelių apsaugos prie atramos sumontavimas</t>
  </si>
  <si>
    <t>10 kV Permontuoti ir palyginti kabelių apsaugą prie atramos</t>
  </si>
  <si>
    <t>10 kV Plastikinio vamzdžio paklojimas ir kabelio įvėrimas kai kabelio gyslų skerspjūvis daugiau kaip 120 mm2 (1 km)</t>
  </si>
  <si>
    <t>10 kV Plastikinio vamzdžio paklojimas ir kabelio įvėrimas kai kabelio gyslų skerspjūvis iki 120 mm2 (1 km)</t>
  </si>
  <si>
    <t>TR</t>
  </si>
  <si>
    <t>0,4 kV atraminio Izoliatoriaus keitimas</t>
  </si>
  <si>
    <t>0,4 kV daugiau kaip 100 A automatinio jungiklio keitimas</t>
  </si>
  <si>
    <t>0,4 kV iki 100 A automatinio jungiklio keitimas</t>
  </si>
  <si>
    <t>0,4 kV saugiklių lizdų keitimas transformatorinėje (1 vnt.)</t>
  </si>
  <si>
    <t>10 kV atraminio Izoliatoriaus keitimas</t>
  </si>
  <si>
    <t>10 kV galios skyriklių remontas</t>
  </si>
  <si>
    <t>10 kV galios skyriklių techninė priežiūra</t>
  </si>
  <si>
    <t>10 kV iškroviklio keitimas (viena fazė)</t>
  </si>
  <si>
    <t>10 kV orinio įvado keitimas (remontas) stacionariojoje transformatorinėje</t>
  </si>
  <si>
    <t>10 kV pereinamojo Izoliatoriaus keitimas</t>
  </si>
  <si>
    <t>10 kV saugiklių lizdų keitimas transformatorinėje</t>
  </si>
  <si>
    <t>10 kV viršįtampių ribotuvų keitimas komplektinėse transformatorinėse</t>
  </si>
  <si>
    <t>10 kV viršįtampių ribotuvų keitimas stacionariose transformatorinėse</t>
  </si>
  <si>
    <t>10 kV viršįtampių ribotuvų keitimas stulpinėse transformatorinėse (3 fazės), kai ribotuvai panaudoti kaip atraminiai izoliatoriai</t>
  </si>
  <si>
    <t>10 kV viršįtampių ribotuvų keitimas stulpinėse transformatorinėse (3 fazės), kai ribotuvai sumontuoti atskirai</t>
  </si>
  <si>
    <t>6-10 kV saugiklių keitimas (1 vnt.)</t>
  </si>
  <si>
    <t>Galios transformatoriaus iki 250 kVA keitimas</t>
  </si>
  <si>
    <t>m2</t>
  </si>
  <si>
    <t>Išorinės spynos keitimas transformatorinėje</t>
  </si>
  <si>
    <t xml:space="preserve">Komplektinės transformatorinės techninė priežiūra (pilna tech. priežiūra pagal tech. kortą) </t>
  </si>
  <si>
    <t>Komplektinių transformatorinių techninė priežiūra (10 kV galios transformatorių)</t>
  </si>
  <si>
    <t>Komplektinių transformatorinių techninė priežiūra (Minsko tipo 0,4 kV skydų)</t>
  </si>
  <si>
    <t>Komplektinių transformatorinių techninė priežiūra (Minsko tipo 10 kV sekcijų)</t>
  </si>
  <si>
    <t>Komplektinių transformatorinių techninė priežiūra (Šiaulių tipo 0,4 kV skydų)</t>
  </si>
  <si>
    <t>Komplektinių transformatorinių techninė priežiūra (Šiaulių tipo 10 kV sekcijų)</t>
  </si>
  <si>
    <t>Konstrukcijų pakabinamoms spynoms transformatorinėje įrengimas</t>
  </si>
  <si>
    <t>Modulinių transformatorinių (vienos sekcijos) techninė priežiūra (0,4 kV sekcija)</t>
  </si>
  <si>
    <t>Modulinių transformatorinių (vienos sekcijos) techninė priežiūra (10 kV sekcija)</t>
  </si>
  <si>
    <t>Modulinių transformatorinių (vienos sekcijos) techninė priežiūra (galios transformatoriaus sekcija)</t>
  </si>
  <si>
    <t>Silikagelio keitimas jėgos ir matavimo transformatoriuose (1 transformatorius)</t>
  </si>
  <si>
    <t xml:space="preserve">Stacionariosios transformatorinės techninė priežiūra (Be statybinės dalies. Pilna tech. priežiūra pagal tech. kortą) </t>
  </si>
  <si>
    <t>Stacionariųjų transformatorinių (vienos sekcijos) techninė priežiūra (0,4 kV skirstyklos)</t>
  </si>
  <si>
    <t>Stacionariųjų transformatorinių (vienos sekcijos) techninė priežiūra (10 kV skirstyklos)</t>
  </si>
  <si>
    <t>Stacionariųjų transformatorinių (vienos sekcijos) techninė priežiūra (galios transformatoriaus)</t>
  </si>
  <si>
    <t xml:space="preserve">Stulpinės transformatorinės techninė priežiūra (Pilna tech. priežiūra pagal tech. kortą) </t>
  </si>
  <si>
    <t>Stulpinių transformatorinių techninė priežiūra (0,4 kV įrenginiai)</t>
  </si>
  <si>
    <t>Stulpinių transformatorinių techninė priežiūra (galios transformatorius)</t>
  </si>
  <si>
    <t>Šviestuvų su kaitinamosiomis lempomis montavimas, kabinant normalios aplinkos patalpose</t>
  </si>
  <si>
    <t>Transformatorinių durų vyrių keitimas (vyris)</t>
  </si>
  <si>
    <t>Vidinės spynos keitimas transformatorinėje</t>
  </si>
  <si>
    <t>KS,KAS</t>
  </si>
  <si>
    <t>Durelių tiesinimas</t>
  </si>
  <si>
    <t>Galinės movos dažymas laku</t>
  </si>
  <si>
    <t>Įžeminimo įrenginio įrengimas</t>
  </si>
  <si>
    <t>Įžeminimo varžos matavimas</t>
  </si>
  <si>
    <t>Kontaktinių sujungimų KS perveržimas (1 spinta)</t>
  </si>
  <si>
    <t>Kontaktinių varžtų keitimas (1 spinta)</t>
  </si>
  <si>
    <t>KS (seno pavyzdžio) kirtiklio keitimas</t>
  </si>
  <si>
    <t>KS (seno pavyzdžio) kirtiklio reguliavimas, remontas</t>
  </si>
  <si>
    <t>KS (seno pavyzdžio) kontaktinio sujungimo keitimas</t>
  </si>
  <si>
    <t>Nepritvirtinto automatinio jungiklio pritvirtinimas</t>
  </si>
  <si>
    <t>Operatyvinio užrašo atnaujinimas</t>
  </si>
  <si>
    <t>Prijungtų linijų perjungimas KS</t>
  </si>
  <si>
    <t>Užrakto keitimas</t>
  </si>
  <si>
    <t>Kita</t>
  </si>
  <si>
    <t>Anksčiau dažytų elektrotechninių įrenginių dažymas (1 m2)</t>
  </si>
  <si>
    <t>Grandinės "fazė - nulis" tariamosios varžos matavimas</t>
  </si>
  <si>
    <t>Įžeminimo laidininkų (juostų) klojimas tranšėjose (su žemės darbais) (1 m)</t>
  </si>
  <si>
    <t>Kelio dangos išardymas ir atstatymas kai danga žvyras (1 m2)</t>
  </si>
  <si>
    <t>Papildomų užraktų ar pakabinamų spynų įrengimas</t>
  </si>
  <si>
    <t>Šaligatvio dangos išardymas ir atstatymas, kai šaligatvio danga asfaltbetonis (1 m2)</t>
  </si>
  <si>
    <t>Šaligatvio dangos išardymas ir atstatymas, kai šaligatvio danga plytelės (1 m2)</t>
  </si>
  <si>
    <t>Šaligatvio dangos išardymas ir atstatymas, kai šaligatvio danga trinkelės (1 m2)</t>
  </si>
  <si>
    <t>0,4 - 10 KV Šynų izoliacijos varžos matavimas</t>
  </si>
  <si>
    <t>val.</t>
  </si>
  <si>
    <t>Pereinamųjų varžų matavimas</t>
  </si>
  <si>
    <t>0,4 - 10 kV Atramos numeravimo atnaujinimas (1 vnt.)</t>
  </si>
  <si>
    <t>0,4 kV (00-01-02-03) gabarito saugiklio keitimas (1 vnt.)</t>
  </si>
  <si>
    <t>0,4 kV OL Laido perrišimas</t>
  </si>
  <si>
    <t>Įžeminimo įrenginio patikrinimas atkasant</t>
  </si>
  <si>
    <t>10 kV OL Laido perrišimas</t>
  </si>
  <si>
    <t>10 kV kabelių bandymas labai žemo dažnio įtampa (VLF)</t>
  </si>
  <si>
    <t>0,4 kV OL laidų demontavimas (1 laidas) (1 km)</t>
  </si>
  <si>
    <t>Galios transformatoriaus nuo 250 iki 630 kVA keitimas</t>
  </si>
  <si>
    <t>Hermetinių ir pusiauhermetinių jungiklių/rozečių montavimas</t>
  </si>
  <si>
    <t>Kontaktinio sujungimo sutepimas, suveržimas, valymas</t>
  </si>
  <si>
    <t>OL trasose augančio medžio pjovimas</t>
  </si>
  <si>
    <t>Elektros linijų arba transformatorių fazavimas</t>
  </si>
  <si>
    <t>Medžių šakų genėjimas (1 medis)</t>
  </si>
  <si>
    <t>0,4 kV OL laidų įlinkio reguliavimas (1 laidas), kai laidų tvirtinimas dvigubas</t>
  </si>
  <si>
    <t>0,4 kV OL laidų įlinkio reguliavimas (1 laidas), kai laidų tvirtinimas viengubas</t>
  </si>
  <si>
    <t>0,4 kV OL nutrūkusių laidų remontas (1 laido jungtis)</t>
  </si>
  <si>
    <t>0,4 kV OL papildomo laido iki 95 mm2 montavimas (1 laidas) (1 km) su metalo konstrukcijomis ir izoliatoriais</t>
  </si>
  <si>
    <t>0,4 - 10 kV OL sudėtingos (inkarinė, atšakinė, kampinė, galinė) atramos ramsčio tvirtinimo keitimas</t>
  </si>
  <si>
    <t>0,4 kV OL sudėtingos (inkarinė, atšakinė, kampinė, galinė) atramos keitimas, (stiebo ilgis 9,0 - 13,0 m)</t>
  </si>
  <si>
    <t>0,4 - 10 kV OL atramos atotampos įrengimas</t>
  </si>
  <si>
    <t>0,4 - 10 kV OL atramos atotampos įtempimas</t>
  </si>
  <si>
    <t>0,4 - 10 kV OL atramos atotampos keitimas</t>
  </si>
  <si>
    <t>0,4 - 10 kV OL</t>
  </si>
  <si>
    <t>10 kV OL sudėtingos (inkarinė, atšakinė, kampinė, galinė) atramos keitimas, (stiebo ilgis 11,0 - 13,0 m)</t>
  </si>
  <si>
    <t>0,4 - 10 kV OL atramos ramsčio demontavimas</t>
  </si>
  <si>
    <t>10 kV Pritvirtinti esamą  kabelio movą</t>
  </si>
  <si>
    <t>Galios transformatoriaus daugiau kaip 630 kVA keitimas</t>
  </si>
  <si>
    <t>Grindų remontas stacionarioje transformatorinėje (1 m2)</t>
  </si>
  <si>
    <t>Grunto šildymas (žiemos metu) (m2)</t>
  </si>
  <si>
    <t>0,4 - 10 kV OL atotampos stulpelio montavimas</t>
  </si>
  <si>
    <t>0,4 - 10 kV OL atramos ramsčio keitimas</t>
  </si>
  <si>
    <t>0,4 - 10 kV OL atramos ramsčio pastatymas</t>
  </si>
  <si>
    <t>10 kV OL laidų įlinkio reguliavimas (1 laidas), kai laidų tvirtinimas viengubas</t>
  </si>
  <si>
    <t>10 kV OL laidų įlinkio reguliavimas (1 laidas), kai laidų tvirtinimas dvigubas</t>
  </si>
  <si>
    <t>0,4 kV OL Laidų keitimas į OKL nuo 3x16+25 iki 3x120+95 laidus (1 km) su metalo konstrukcijomis</t>
  </si>
  <si>
    <t>0,4 kV Galinės, stulpinės movos montavimas iki 120mm2, sausas kabelis</t>
  </si>
  <si>
    <t>0,4 kV Galinės, stulpinės movos montavimas iki 120mm2, alyvinis kabelis</t>
  </si>
  <si>
    <t>0,4 kV Galinės, stulpinės movos montavimas daugiau kaip 120mm2, sausas kabelis</t>
  </si>
  <si>
    <t>0,4 kV Galinės, stulpinės movos montavimas daugiau kaip 120mm2, alyvinis kabelis</t>
  </si>
  <si>
    <t>0,4 kV Galinės, vidaus/lauko movos montavimas iki 120mm2, sausas kabelis</t>
  </si>
  <si>
    <t>0,4 kV Galinės, vidaus/lauko movos montavimas iki 120mm2, alyvinis kabelis</t>
  </si>
  <si>
    <t>0,4 kV Jungiamosios movos montavimas iki 120mm2, sausas kabelis (be žemės darbų)</t>
  </si>
  <si>
    <t>0,4 kV Jungiamosios movos montavimas iki 120mm2, alyvinis kabelis (be žemės darbų)</t>
  </si>
  <si>
    <t>0,4 kV Jungiamosios movos montavimas iki 120mm2, sausas kabelis (su žemės darbais)</t>
  </si>
  <si>
    <t>0,4 kV Jungiamosios movos montavimas iki 120mm2, alyvinis kabelis (su žemės darbais)</t>
  </si>
  <si>
    <t>10 kV Galinės, stulpinės movos montavimas iki 120mm2, sausas kabelis</t>
  </si>
  <si>
    <t>10 kV Galinės, stulpinės movos montavimas iki 120mm2, alyvinis kabelis</t>
  </si>
  <si>
    <t>10 kV Galinės, stulpinės movos montavimas daugiau kaip 120mm2, sausas kabelis</t>
  </si>
  <si>
    <t>10 kV Galinės, stulpinės movos montavimas daugiau kaip 120mm2, alyvinis kabelis</t>
  </si>
  <si>
    <t>10 kV Galinės, vidaus/lauko movos montavimas iki 120mm2, sausas kabelis</t>
  </si>
  <si>
    <t>10 kV Galinės, vidaus/lauko movos montavimas iki 120mm2, alyvinis kabelis</t>
  </si>
  <si>
    <t>10 kV Jungiamosios movos montavimas iki 120mm2, sausas kabelis (be žemės darbų)</t>
  </si>
  <si>
    <t>10 kV Jungiamosios movos montavimas iki 120mm2, alyvinis kabelis (be žemės darbų)</t>
  </si>
  <si>
    <t>10 kV Jungiamosios movos montavimas iki 120mm2, sausas kabelis (su žemės darbais)</t>
  </si>
  <si>
    <t>10 kV Jungiamosios movos montavimas iki 120mm2, alyvinis kabelis (su žemės darbais)</t>
  </si>
  <si>
    <t>0,4 kV Kabelio tiesimas vamzdžiuose, kai kabelio skerspjūvis iki 120 mm2 (1 km)</t>
  </si>
  <si>
    <t>0,4 kV Kabelio tiesimas vamzdžiuose, kai kabelio skerspjūvis daugiau kaip 120 mm2 (1 km)</t>
  </si>
  <si>
    <t>0,4 kV Kabelio tiesimas  blokuose, kai kabelio skerspjūvis iki 120 mm2 (1 km)</t>
  </si>
  <si>
    <t>0,4 kV Kabelio tiesimas laidadėžėse, kai kabelio skerspjūvis iki 120 mm2 (1 km)</t>
  </si>
  <si>
    <t>0,4 kV Kabelio tiesimas  laidadėžėse, kai kabelio skerspjūvis daugiau kaip 120 mm2 (1 km)</t>
  </si>
  <si>
    <t>0,4 kV Kabelio paklojimas, kai kabelio skerspjūvis iki 120 mm2 (1 km) (su žemės darbais)</t>
  </si>
  <si>
    <t>0,4 kV Kabelio paklojimas, kai kabelio skerspjūvis daugiau kaip 120 mm2 (1 km) (su žemės darbais)</t>
  </si>
  <si>
    <t>0,4 kV Plastikinio vamzdžio paklojimas ir kabelio įvėrimas  kai kabelio gyslų skerspjūvis daugiau kaip 120 mm2 (1 km)</t>
  </si>
  <si>
    <t>0,4 - 10 kV movos demontavimas</t>
  </si>
  <si>
    <t>10 kV kabelių bandymas išlygintąją įtampa</t>
  </si>
  <si>
    <t>Kabelių žymenų atnaujinimas</t>
  </si>
  <si>
    <t>0,4 - 10 kV KL</t>
  </si>
  <si>
    <t>0,4 kV Kabelio  paklojimas su vamzdžio pradūrimu, kai kabelio skerspjūvis daugiau kaip 120 mm2 (1 km) (su žemės darbais ir vamzdžiu)</t>
  </si>
  <si>
    <t>0,4 kV Kabelio paklojimas su vamzdžio pradūrimu,  kai kabelio skerspjūvis iki 120 mm2 (1 km) (su žemės darbais ir vamzdžiu)</t>
  </si>
  <si>
    <t>0,4 - 10 kV kabelių gedimo vietų patikslinimas</t>
  </si>
  <si>
    <t>0,4 - 10 kV Kabelio sužalojimo vietos nustatymas</t>
  </si>
  <si>
    <t>10 kV galios skyriklių keitimas 10 kV narveliuose (tik pakeitimo darbai)</t>
  </si>
  <si>
    <t>0,4 - 10 kV OL atramos atotampos demontavimas</t>
  </si>
  <si>
    <t>0,4 kV OL Vienstiebės atramos montavimas (stiebo ilgis 9,0 - 13,0 m)</t>
  </si>
  <si>
    <t>0,4 - 10 kV OL vienstiebės atramos demontavimas (stiebo ilgis 9,0 - 13,0 m)</t>
  </si>
  <si>
    <t>0,4 kV OL Vienstiebės atramos perstatymas (stiebo ilgis 9,0 - 13,0 m)</t>
  </si>
  <si>
    <t>10 kV OL Vienstiebės atramos perstatymas (stiebo ilgis 11,0 - 13,0 m)</t>
  </si>
  <si>
    <t>0,4 kV OL sudėtingos (inkarinė, atšakinė, kampinė, galinė) atramos su 2 ramsčiais perstatymas (stiebo ilgis 9,0 - 13,0 m)</t>
  </si>
  <si>
    <t>0,4 kV OL sudėtingos (inkarinė, atšakinė, kampinė, galinė) atramos su ramsčiu perstatymas (stiebo ilgis 9,0 - 13,0 m)</t>
  </si>
  <si>
    <t>10 kV OL Dvigubo laidų tvirtinimo montavimas atramoje (tvirtinimas 3 laidams) nekeičiant traversų</t>
  </si>
  <si>
    <t>Įžeminimo įrenginių iš elektrodų įrengimas (1 metras)</t>
  </si>
  <si>
    <t>Įžeminimo įrenginių kontaktų remontas (1 kontaktas)</t>
  </si>
  <si>
    <t>0,4 - 10 kV  Įžeminimo įrenginių laidininkų dažymas</t>
  </si>
  <si>
    <t xml:space="preserve">0,4 kV OL Kontaktinio sujungimo (jungiamojo gnybto) keitimas </t>
  </si>
  <si>
    <t>0,4 kV OL laidų iki 95 mm2 skerspjūvio keitimas (1 laidas) (1 km)</t>
  </si>
  <si>
    <t>10 kV OL Skyriklio šleifų keitimas į SAX tipo laidus (vienas šleifas - 3 laidai)</t>
  </si>
  <si>
    <t>0,4 kV OL laidų dvigubo tvirtinimo montavimas (2 laidai) keičiant traversas</t>
  </si>
  <si>
    <t>10 kV OL nutrūkusių laidų remontas (1 laido jungtis)</t>
  </si>
  <si>
    <t>10 kV OL Laidų jungčių tvarkymas (1 laido jungtis)</t>
  </si>
  <si>
    <t>0,4 kV OL Laidų jungčių tvarkymas (1 laido jungtis)</t>
  </si>
  <si>
    <t>0,4 kV Oro kabelio iki 120 mm2 skerspjūvio montavimas (1 km) su metalo konstrukcijomis</t>
  </si>
  <si>
    <t xml:space="preserve">0,4 kV Oro kabelio iki 120 mm2 skerspjūvio keitimas (1 km) </t>
  </si>
  <si>
    <t>Žymenų uždėjimas/atnaujinimas (1 žymuo)</t>
  </si>
  <si>
    <t>Demontuoti 0,4 kV įrenginį (aut. Jungiklis, kirtiklis, srovės transformatorius)</t>
  </si>
  <si>
    <t>0,4 kV Kabelio tiesimas blokuose, kai kabelio skerspjūvis daugiau kaip 120 mm2 (1 km)</t>
  </si>
  <si>
    <t>0,4 kV Galinės, vidaus/lauko movos montavimas daugiau kaip 120mm2, sausas kabelis</t>
  </si>
  <si>
    <t>0,4 kV Galinės, vidaus/lauko movos montavimas daugiau kaip 120mm2, alyvinis kabelis</t>
  </si>
  <si>
    <t>0,4 kV Jungiamosios movos montavimas daugiau kaip 120mm2, sausas kabelis (be žemės darbų)</t>
  </si>
  <si>
    <t>0,4 kV Jungiamosios movos montavimas daugia kaip 120mm2, alyvinis kabelis (be žemės darbų)</t>
  </si>
  <si>
    <t>0,4 kV Jungiamosios movos montavimas daugiau kaip 120mm2, sausas kabelis (su žemės darbais)</t>
  </si>
  <si>
    <t>0,4 kV Jungiamosios movos montavimas daugiau kaip 120mm2, alyvinis kabelis (su žemės darbais)</t>
  </si>
  <si>
    <t>10 kV Galinės, vidaus/lauko movos montavimas daugiau kaip 120mm2, sausas kabelis</t>
  </si>
  <si>
    <t>10 kV Galinės, vidaus/lauko movos montavimas daugiau kaip 120mm2, alyvinis kabelis</t>
  </si>
  <si>
    <t>10 kV Jungiamosios movos montavimas daugiau kaip 120mm2, sausas kabelis (be žemės darbų)</t>
  </si>
  <si>
    <t>10 kV Jungiamosios movos montavimas daugiau kaip 120mm2, alyvinis kabelis (be žemės darbų)</t>
  </si>
  <si>
    <t>10 kV Jungiamosios movos montavimas daugiau kaip 120mm2, sausas kabelis (su žemės darbais)</t>
  </si>
  <si>
    <t>10 kV Jungiamosios movos montavimas daugiau kaip 120mm2, alyvinis kabelis (su žemės darbais)</t>
  </si>
  <si>
    <t>0,4 kV orinių išvadų keitimas komplektinėse transformatorinėse (4 laidai arba gyslos)</t>
  </si>
  <si>
    <t>0,4 kV OL Izoliatoriaus keitimas</t>
  </si>
  <si>
    <t>0,4 kV OL Vienstiebės atramos keitimas, (stiebo ilgis 9,0 - 13,0 m)</t>
  </si>
  <si>
    <t>10 kV OL Vienstiebės atramos keitimas, (stiebo ilgis 11,0 - 13,0 m)</t>
  </si>
  <si>
    <t>10 kV OL Vienstiebės atramos montavimas (stiebo ilgis 11,0 - 13,0 m)</t>
  </si>
  <si>
    <t xml:space="preserve">Modulinės transformatorinės techninė priežiūra (Pilna tech. priežiūra pagal tech. kortą) </t>
  </si>
  <si>
    <t>KS montavimas</t>
  </si>
  <si>
    <t>Nešvarumų išvalymas (1 spinta)</t>
  </si>
  <si>
    <t>Saugiklio laikiklį laikančio izoliatoriaus keitimas</t>
  </si>
  <si>
    <t>kita</t>
  </si>
  <si>
    <t>Stulpinių transformatorinių techninė priežiūra (10 kV įrenginiai)</t>
  </si>
  <si>
    <t>Automatinių jungiklių ir apskaitų uždengimo KAS (ĮAS) sumontavimas</t>
  </si>
  <si>
    <t>Modulinių transformatorinių techninė priežiūra (MT aplinkos sutvarkymas)</t>
  </si>
  <si>
    <t>Stulpinių transformatorinių techninė priežiūra (ST aplinkos)</t>
  </si>
  <si>
    <t>Stacionariųjų transformatorinių techninė priežiūra (TR aplinkos tvarkymas)</t>
  </si>
  <si>
    <t>Transformatorinių vėdinimo grotelių su sieteliu įrengimas/keitimas</t>
  </si>
  <si>
    <t>Trumpojo jungimo indikatorių keitimas arba sumontavimas transformatorinės narvelyje (1 vnt.)</t>
  </si>
  <si>
    <t>Įspėjamojo ženklo atnaujinimas (1 vnt.)</t>
  </si>
  <si>
    <t>KS, KAS (ĮAS) spintų demontavimas</t>
  </si>
  <si>
    <t>KS, KAS (ĮAS) durų vyrių remontas arba keitimas (vyris)</t>
  </si>
  <si>
    <t>KS, ĮAS (ĮAS) perdažymas (1 spinta)</t>
  </si>
  <si>
    <t>Vienfazio KAS (ĮAS)-1 keitimas atramoje įrengiant įžeminimo kontūrą (be KL tiesimo)</t>
  </si>
  <si>
    <t>Vienfazio KAS (ĮAS)-1 keitimas atramoje įrengiant įžeminimo kontūrą (su iki 25 m KL tiesimu)</t>
  </si>
  <si>
    <t>Vienfazio KAS (ĮAS)-1 keitimas atramoje įrengiant įžeminimo kontūrą (su iki 25 m OKL iki sienos)</t>
  </si>
  <si>
    <t>Vienfazio KAS (ĮAS)-2 keitimas atramoje įrengiant įžeminimo kontūrą (be KL tiesimo)</t>
  </si>
  <si>
    <t>Vienfazio KAS (ĮAS)-2 keitimas atramoje įrengiant įžeminimo kontūrą (su iki 25 m KL tiesimu)</t>
  </si>
  <si>
    <t>Vienfazio KAS (ĮAS)-2 keitimas atramoje įrengiant įžeminimo kontūrą (su iki 25 m OKL iki sienos)</t>
  </si>
  <si>
    <t>Trifazio KAS (ĮAS)-1 keitimas atramoje įrengiant įžeminimo kontūrą (be KL tiesimo)</t>
  </si>
  <si>
    <t>Trifazio KAS (ĮAS)-1 keitimas atramoje įrengiant įžeminimo kontūrą (su iki 25 m KL tiesimu)</t>
  </si>
  <si>
    <t>Trifazio KAS (ĮAS)-1 keitimas atramoje įrengiant įžeminimo kontūrą (su iki 25 m OKL iki sienos)</t>
  </si>
  <si>
    <t>Trifazio KAS (ĮAS)-2 keitimas atramoje įrengiant įžeminimo kontūrą (be KL tiesimo)</t>
  </si>
  <si>
    <t>Trifazio KAS (ĮAS)-2 keitimas atramoje įrengiant įžeminimo kontūrą (su iki 25 m KL tiesimu)</t>
  </si>
  <si>
    <t>Trifazio KAS (ĮAS)-2 keitimas atramoje įrengiant įžeminimo kontūrą (su iki 25 m OKL iki sienos)</t>
  </si>
  <si>
    <t>Vienfazio KAS (ĮAS)-1 keitimas ant pamato įrengiant įžeminimo kontūrą (be KL tiesimo)</t>
  </si>
  <si>
    <t>Vienfazio KAS (ĮAS)-2 keitimas ant pamato įrengiant įžeminimo kontūrą (be KL tiesimo)</t>
  </si>
  <si>
    <t>Vienfazio KAS (ĮAS)-3/4 keitimas ant pamato įrengiant įžeminimo kontūrą (be KL tiesimo)</t>
  </si>
  <si>
    <t>Vienfazio KAS (ĮAS)-5/6 keitimas ant pamato įrengiant įžeminimo kontūrą (be KL tiesimo)</t>
  </si>
  <si>
    <t>Vienfazio KAS (ĮAS)-1 keitimas ant sienos įrengiant įžeminimo kontūrą (be KL tiesimo)</t>
  </si>
  <si>
    <t>Vienfazio KAS (ĮAS)-2 keitimas ant sienos įrengiant įžeminimo kontūrą (be KL tiesimo)</t>
  </si>
  <si>
    <t>Vienfazio KAS (ĮAS)-3/4 keitimas ant sienos įrengiant įžeminimo kontūrą (be KL tiesimo)</t>
  </si>
  <si>
    <t>Vienfazio KAS (ĮAS)-5/6 keitimas ant sienos įrengiant įžeminimo kontūrą (be KL tiesimo)</t>
  </si>
  <si>
    <t>Trifazio KAS (ĮAS)-1 keitimas ant pamato įrengiant įžeminimo kontūrą (be KL tiesimo)</t>
  </si>
  <si>
    <t>Trifazio KAS (ĮAS)-2 keitimas ant pamato įrengiant įžeminimo kontūrą (be KL tiesimo)</t>
  </si>
  <si>
    <t>Trifazio KAS (ĮAS)-3/4 keitimas ant pamato įrengiant įžeminimo kontūrą (be KL tiesimo)</t>
  </si>
  <si>
    <t>Trifazio KAS (ĮAS)-5/6 keitimas ant pamato įrengiant įžeminimo kontūrą (be KL tiesimo)</t>
  </si>
  <si>
    <t>Trifazio KAS (ĮAS)-1 keitimas ant sienos įrengiant įžeminimo kontūrą (be KL tiesimo)</t>
  </si>
  <si>
    <t>Trifazio KAS (ĮAS)-2 keitimas ant sienos įrengiant įžeminimo kontūrą (be KL tiesimo)</t>
  </si>
  <si>
    <t>Trifazio KAS (ĮAS)-3/4 keitimas ant sienos įrengiant įžeminimo kontūrą (be KL tiesimo)</t>
  </si>
  <si>
    <t>Trifazio KAS (ĮAS)-5/6 keitimas ant sienos įrengiant įžeminimo kontūrą (be KL tiesimo)</t>
  </si>
  <si>
    <t>Kabelių spintos remontas (1 spinta)</t>
  </si>
  <si>
    <t>Kabelių spintos techninė priežiūra (1 spinta)</t>
  </si>
  <si>
    <t>0,4 - 10 kV Kabelio linijos trasos nustatymas/patikslinimas (prijungus generatorių) 500m.</t>
  </si>
  <si>
    <t>0,4 kV Kabelio paklojimas atrama, kai kabelio skerspjūvis iki 120 mm2 (1 m)</t>
  </si>
  <si>
    <t>0,4 kV Kabelio paklojimas atrama, kai kabelio skerspjūvis daugiau kaip 120 mm2 (1 m)</t>
  </si>
  <si>
    <t>10 kV Kabelio paklojimas atrama, kai kabelio skerspjūvis iki 120 mm2 (1 m)</t>
  </si>
  <si>
    <t>10 kV Kabelio paklojimas atrama, kai kabelio skerspjūvis daugiau kaip 120 mm2 (1 m)</t>
  </si>
  <si>
    <t>10 kV OL neizoliuotų laidų keitimas (35-95) mm2  (1 laidas) (1 km)</t>
  </si>
  <si>
    <t>10 kV OL neizoliuotų laidų montavimas (1 laidas), (1 km)</t>
  </si>
  <si>
    <t>10 kV OL Dvigubo laidų tvirtinimo montavimas atramoje (3 laidai) keičiant metalo konstrukcijas</t>
  </si>
  <si>
    <t>0,4 kV kabelių izoliacijos varžos matavimas (1 kabelis)</t>
  </si>
  <si>
    <t>0,4 - 10 kV OL rygelio įrengimas atramoms</t>
  </si>
  <si>
    <t>0,4 kV OL Laidų perjungimas (naudojant gnybtus) 1 laidas</t>
  </si>
  <si>
    <t>0,4 - 10 kV kabelio iki 120mm2 skerspjūvio demontavimas</t>
  </si>
  <si>
    <t>Trasos valymas (krūmai) (100 m2)</t>
  </si>
  <si>
    <t>10 kV OL darbo vietos paruošimas žiediniame tinkle su operatyviniais perjungimais</t>
  </si>
  <si>
    <t>10 kV KL darbo vietos paruošimas žiediniame tinkle su operatyviniais perjungimais</t>
  </si>
  <si>
    <t>0,4 kV KL darbo vietos paruošimas žiediniame tinkle su operatyviniais perjungimais (Vienos kabelių spintos)</t>
  </si>
  <si>
    <t>m3</t>
  </si>
  <si>
    <t>100 m2</t>
  </si>
  <si>
    <t>0,4 kV OL atramos su ramsčiu tiesinimas išilgai linijos</t>
  </si>
  <si>
    <t>0,4 kV OL atramos su ramsčiu tiesinimas skersai linijos</t>
  </si>
  <si>
    <t>Kirtiklio darbinių kontaktų keitimas TR (1 kontaktas)</t>
  </si>
  <si>
    <t>Transformatorinių metalinių durų remontas (tiesinimas)</t>
  </si>
  <si>
    <t>0,4 - 10 kV kabelio daugiau kaip 120mm2 skerspjūvio demontavimas</t>
  </si>
  <si>
    <t>Maksimalus priimtinas remonto darbų įkainis, Eur be PVM</t>
  </si>
  <si>
    <t>Maksimalus priimtinas tech. priežiūros darbų įkainis, Eur be PVM</t>
  </si>
  <si>
    <t>Objekto grupė</t>
  </si>
  <si>
    <t>Eil. Nr.</t>
  </si>
  <si>
    <t>10 kV OL įvadų keitimas į SAX tipo laidus  komplektinėse transformatorinėse (3 laidai)</t>
  </si>
  <si>
    <t>10 kV OL  skyriklio montavimas (pagal technologinę kortą)</t>
  </si>
  <si>
    <t>10 kV skyriklio operatyvinių žymenų atnaujinimas</t>
  </si>
  <si>
    <t>0,4 kV Pritvirtinti esamą kabelio movą</t>
  </si>
  <si>
    <t>0,4 kV iki 630A srovės kirtiklių remontas</t>
  </si>
  <si>
    <t>Gedimo vietos paieška (paskelbta ekstremali padėtis), vieno darbuotojo 1 darbo valandos kaina</t>
  </si>
  <si>
    <t>10 kV OL skyriklio keitimas (pagal technologinę kortą)</t>
  </si>
  <si>
    <t>0,4 kV iki 630A srovės kirtiklio keitimas</t>
  </si>
  <si>
    <t>10 kV Traversos (viršūnės) demontavimas</t>
  </si>
  <si>
    <t>10 kV Traversos (viršūnės) montavimas</t>
  </si>
  <si>
    <t>10 kV OL  Traversos keitimas</t>
  </si>
  <si>
    <t xml:space="preserve">10 kV Traversos tiesinimas </t>
  </si>
  <si>
    <t>Vandens iš tranšėjų ar kabelių kanalų (SP; TP; TR) šalinimas 1m3</t>
  </si>
  <si>
    <t>10 kV Kabelio tiesimas vamzdžiuose, kai kabelio skerspjūvis iki 120mm2 (1 km)</t>
  </si>
  <si>
    <t>10 kV Kabelio tiesimas vamzdžiuose, kai kabelio skerspjūvis daugiau kaip 120mm2 (1 km)</t>
  </si>
  <si>
    <t>10 kV Kabelio tiesimas blokuose, kai kabelio skerspjūvis iki 120mm2 (1 km)</t>
  </si>
  <si>
    <t>10 kV Kabelio tiesimas  blokuose,  kai kabelio skerspjūvis daugiau kaip 120mm2 (1 km)</t>
  </si>
  <si>
    <t>10 kV Kabelio tiesimas  laidadėžėse, kai kabelio skerspjūvis iki 120mm2 (1 km)</t>
  </si>
  <si>
    <t>10 kV Kabelio tiesimas  laidadėžėse, kai kabelio skerspjūvis daugiau kaip 120mm2 (1 km)</t>
  </si>
  <si>
    <t>10 kV Kabelio paklojimas, kai kabelio skerspjūvis iki 120mm2 (1 km) (su žemės darbais)</t>
  </si>
  <si>
    <t>10 kV Kabelio paklojimas, kai kabelio skerspjūvis daugiau kaip 120mm2 (1 km) (su žemės darbais)</t>
  </si>
  <si>
    <t>10 kV Kabelio  paklojimas su vamzdžio pradūrimu, kai kabelio skerspjūvis iki 120mm2 (1 km) (su žemės darbais ir vamzdžiu)</t>
  </si>
  <si>
    <t>10 kV Kabelio  paklojimas su vamzdžio pradūrimu, kai kabelio skerspjūvis daugiau kaip 120mm2 (1 km) (su žemės darbais ir vamzdžiu)</t>
  </si>
  <si>
    <t>Metalinių konstrukcijų suvirinimas (1 m)</t>
  </si>
  <si>
    <t>Kabelio gyslų antgalio permontavimas</t>
  </si>
  <si>
    <t>Kirtiklių saugiklių bloko keitimas</t>
  </si>
  <si>
    <t>Lyginamasis koeficientas</t>
  </si>
  <si>
    <t>Iš viso Remonto darbų kaina Eur be PVM</t>
  </si>
  <si>
    <t>Iš viso Remonto darbų kaina Eur su PVM</t>
  </si>
  <si>
    <t>Remonto darbų įkainis. Vnt.  Eur be PVM</t>
  </si>
  <si>
    <t>Remonto darbų įkainis. Vnt.  Eur su PVM</t>
  </si>
  <si>
    <t>Techninės priežiūros mato vnt. įkainis Eur be PVM</t>
  </si>
  <si>
    <t>Techninės priežiūros mato vnt. įkainis Eur  su PVM</t>
  </si>
  <si>
    <t>Iš viso Techninės priežiūros  kaina Eur  be PVM</t>
  </si>
  <si>
    <t>Iš viso Techninės priežiūros  kaina Eur su PVM</t>
  </si>
  <si>
    <t>Lyginamųjų koeficientų bei įkainių sandaugos suma iš viso, Eur.:</t>
  </si>
  <si>
    <t>0,4 kV OL, KL darbo vietos paruošimas žiediniame tinkle su operatyviniais perjungimais</t>
  </si>
  <si>
    <t>0,23 kV OL Laidų keitimas į OKL 1x16+25 (1 km) su metalo konstrukcijomis</t>
  </si>
  <si>
    <t>Sekcinės dėžės (SD)/Stulpinį kirtiklių-saugiklių bloką (SKS) demontavimas</t>
  </si>
  <si>
    <t>Sekcinės dėžės (SD) keitimas į Stulpinius kirtiklių-saugiklių blokus (SKS)</t>
  </si>
  <si>
    <t>Stulpinių kirtiklių-saugiklių blokų (SKS) montavimas (be traversų keitimo)</t>
  </si>
  <si>
    <t>Stulpinių kirtiklių-saugiklių blokų (SKS) montavimas (keičiant traversas)</t>
  </si>
  <si>
    <t>0,4 kV orinio išvado (remontas)/ keitimas stacionariojoje transformatorinėje (4 laidai arba gyslos)</t>
  </si>
  <si>
    <t>0,4 kV viršįtampių ribotuvų keitimas transformatorinėje</t>
  </si>
  <si>
    <t>Alyvos pripylimas į transformatorius  kaina be alyvos</t>
  </si>
  <si>
    <t>Pasvirusios KS,KAS (ĮAS) tiesinimas</t>
  </si>
  <si>
    <t>KS/KAS/ĮAS montavimas/keitimas</t>
  </si>
  <si>
    <t>0,4 - 10 kV OL sudėtingos atramos demontavimas (stiebo ilgis 9,0 - 13,0 m)</t>
  </si>
  <si>
    <t>Apsaugos nuo paukščių montavimas atramoje (vnt)</t>
  </si>
  <si>
    <t>Apsaugos nuo paukščių ant galios transformatoriaus montavimas (3 fazės).</t>
  </si>
  <si>
    <t>Galios transformatoriaus apvijų izoliacijos matavimas</t>
  </si>
  <si>
    <t>Kabelių kanalų uždengimas dangčiais (m2)</t>
  </si>
  <si>
    <t>Kabelinės spintos vidaus užpylimas gruntu (vnt.)</t>
  </si>
  <si>
    <t>Apsauginio barjero transformatorinėse įrengimas (vnt.)</t>
  </si>
  <si>
    <t>Komplektinės/Modulinės transformatorinės demontavimas (be transformatoriaus.), vnt.</t>
  </si>
  <si>
    <t>Įžeminimo laidininko nuleidimas atrama (nuo traversos iki įžeminimo laidininko su pajungimu) (vnt.)</t>
  </si>
  <si>
    <t>Aliuminio šynlaidžio montavimas (keičiant galios transf. iš didesnio į mažesnį) (m.)</t>
  </si>
  <si>
    <t>Įvadų/ išvadų į transformatorines demontavimas (visi vienos linijos laidai.)</t>
  </si>
  <si>
    <t>Kabelio dažymas ugniai atspariais dažais (m)</t>
  </si>
  <si>
    <t>Galios transformatoriaus tarpinių keitimas (vnt)</t>
  </si>
  <si>
    <t>Alyvinių jungtuvų papildymas alyva (1 jungtuvas)</t>
  </si>
  <si>
    <t>Alyvos pavyzdžio iš transformatoriaus paėmimas ir ištyrimas (vnt)</t>
  </si>
  <si>
    <t>Kabelio vamzdžio užsandarinimas (vnt.)</t>
  </si>
  <si>
    <t>KS organinio stiklo apsaugai sumontavimas/keitimas (vnt)</t>
  </si>
  <si>
    <t>Veidrodėlio įrengimas alyvos lygiui galios transformatoriui nustatyti (vnt.)</t>
  </si>
  <si>
    <t>Srovės transformatoriaus demontavimas (3 fazės)</t>
  </si>
  <si>
    <t>Galios transformatoriaus demontavimas (1 vnt)</t>
  </si>
  <si>
    <t>Viršįtampių ribotuvų montavimas transformatorinėse (3 Fazės)</t>
  </si>
  <si>
    <t>Pervadinių  izoliatorių tarpiklių keitimas (3 fazės)</t>
  </si>
  <si>
    <t>Srovės transformatoriaus keitimas (3 fazės)</t>
  </si>
  <si>
    <t>Įtampos transformatoriaus keitimas (3fazės)</t>
  </si>
  <si>
    <t>Kabelių gyslų užtrumpinimas ir įžeminimas(1 vnt.)</t>
  </si>
  <si>
    <t>Skyriklio (OLS) techninė priežiūra</t>
  </si>
  <si>
    <t>0,4 -10 kV OL</t>
  </si>
  <si>
    <t>TR, KS, KAS</t>
  </si>
  <si>
    <t>m.</t>
  </si>
  <si>
    <t>0,4 kV įvado/išvadų keitimas į/iš SD/SKS (16mm2 iki 35mm2)</t>
  </si>
  <si>
    <t>Kabelio praėjimų/skylės sienose, pertvarose, grindų užtaisymas (betonavimas)(vnt)</t>
  </si>
  <si>
    <t>Komplektinės/Modulinės transformatorinės demontavimas (su transformatoriumi.), vnt.</t>
  </si>
  <si>
    <t>Atvadų tvirtinimas prie atramos (vnt)</t>
  </si>
  <si>
    <t>Korozijos pažeistų vietų KS/KAS/ĮAS užsandarinimas (1 spinta)</t>
  </si>
  <si>
    <t>KT užsandarinimas skardomis (m2)</t>
  </si>
  <si>
    <t>Narvelio demontavimas (1 vnt)</t>
  </si>
  <si>
    <t>Vejos atstatymas (1 m2)</t>
  </si>
  <si>
    <t>vnt</t>
  </si>
  <si>
    <t>0,4 kV OL atstojamosios varžos matavimas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</si>
</sst>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L_t_-;\-* #,##0.00\ _L_t_-;_-* &quot;-&quot;??\ _L_t_-;_-@_-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0" fillId="0" borderId="0"/>
    <xf numFmtId="164" fontId="3" fillId="0" borderId="0" applyFont="0" applyFill="0" applyBorder="0" applyAlignment="0" applyProtection="0"/>
    <xf numFmtId="0" fontId="5" fillId="0" borderId="0"/>
    <xf numFmtId="164" fontId="20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5" fillId="0" borderId="0"/>
  </cellStyleXfs>
  <cellXfs count="27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Fill="1" applyAlignment="1">
      <alignment wrapText="1"/>
    </xf>
    <xf numFmtId="0" fontId="19" fillId="0" borderId="7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0" applyFont="1" applyFill="1"/>
    <xf numFmtId="0" fontId="18" fillId="0" borderId="1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2" fontId="18" fillId="0" borderId="1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Fill="1"/>
    <xf numFmtId="0" fontId="18" fillId="0" borderId="7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vertical="center" wrapText="1"/>
    </xf>
    <xf numFmtId="2" fontId="18" fillId="0" borderId="7" xfId="1" applyNumberFormat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18" fillId="0" borderId="8" xfId="1" applyFont="1" applyFill="1" applyBorder="1" applyAlignment="1">
      <alignment vertical="center" wrapText="1"/>
    </xf>
    <xf numFmtId="2" fontId="18" fillId="0" borderId="8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2" fontId="2" fillId="0" borderId="8" xfId="0" applyNumberFormat="1" applyFont="1" applyFill="1" applyBorder="1" applyAlignment="1">
      <alignment wrapText="1"/>
    </xf>
  </cellXfs>
  <cellStyles count="62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Comma 3" xfId="619"/>
    <cellStyle name="Comma 4" xfId="621"/>
    <cellStyle name="Geras 2" xfId="16"/>
    <cellStyle name="Įprastas" xfId="0" builtinId="0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2 3" xfId="620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Išvestis 2" xfId="4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4 3" xfId="623"/>
    <cellStyle name="Normal 2 2 2 4 4" xfId="627"/>
    <cellStyle name="Normal 2 2 2 5" xfId="337"/>
    <cellStyle name="Normal 2 2 2 6" xfId="294"/>
    <cellStyle name="Normal 2 2 3" xfId="293"/>
    <cellStyle name="Normal 2 2 3 2" xfId="613"/>
    <cellStyle name="Normal 2 2 3 2 2" xfId="622"/>
    <cellStyle name="Normal 2 2 3 2 3" xfId="628"/>
    <cellStyle name="Normal 2 2 3 3" xfId="615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3 4" xfId="609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2 9" xfId="612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3 7" xfId="610"/>
    <cellStyle name="Normal 3 8" xfId="618"/>
    <cellStyle name="Normal 3 9" xfId="624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2 7" xfId="626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3 8" xfId="62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5 4" xfId="614"/>
    <cellStyle name="Normal 4 5 5" xfId="616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8 2" xfId="611"/>
    <cellStyle name="Normal 8 3" xfId="617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3"/>
  <sheetViews>
    <sheetView tabSelected="1" topLeftCell="D1" zoomScale="85" zoomScaleNormal="85" workbookViewId="0">
      <pane ySplit="1" topLeftCell="A339" activePane="bottomLeft" state="frozen"/>
      <selection activeCell="D1" sqref="D1"/>
      <selection pane="bottomLeft" activeCell="S350" sqref="S350"/>
    </sheetView>
  </sheetViews>
  <sheetFormatPr defaultRowHeight="15" x14ac:dyDescent="0.25"/>
  <cols>
    <col min="1" max="1" width="14.28515625" style="4" customWidth="1"/>
    <col min="2" max="2" width="6.7109375" style="4" customWidth="1"/>
    <col min="3" max="3" width="66.28515625" style="4" customWidth="1"/>
    <col min="4" max="4" width="9.140625" style="4" customWidth="1"/>
    <col min="5" max="13" width="12.5703125" style="4" customWidth="1"/>
    <col min="14" max="14" width="19" style="4" customWidth="1"/>
    <col min="15" max="15" width="18.42578125" style="4" customWidth="1"/>
  </cols>
  <sheetData>
    <row r="1" spans="1:20" s="1" customFormat="1" ht="75" x14ac:dyDescent="0.25">
      <c r="A1" s="11" t="s">
        <v>300</v>
      </c>
      <c r="B1" s="11" t="s">
        <v>301</v>
      </c>
      <c r="C1" s="5" t="s">
        <v>0</v>
      </c>
      <c r="D1" s="5" t="s">
        <v>1</v>
      </c>
      <c r="E1" s="11" t="s">
        <v>328</v>
      </c>
      <c r="F1" s="11" t="s">
        <v>331</v>
      </c>
      <c r="G1" s="11" t="s">
        <v>332</v>
      </c>
      <c r="H1" s="11" t="s">
        <v>329</v>
      </c>
      <c r="I1" s="11" t="s">
        <v>330</v>
      </c>
      <c r="J1" s="11" t="s">
        <v>333</v>
      </c>
      <c r="K1" s="11" t="s">
        <v>334</v>
      </c>
      <c r="L1" s="11" t="s">
        <v>335</v>
      </c>
      <c r="M1" s="11" t="s">
        <v>336</v>
      </c>
      <c r="N1" s="11" t="s">
        <v>298</v>
      </c>
      <c r="O1" s="11" t="s">
        <v>299</v>
      </c>
    </row>
    <row r="2" spans="1:20" s="2" customFormat="1" x14ac:dyDescent="0.25">
      <c r="A2" s="6" t="s">
        <v>139</v>
      </c>
      <c r="B2" s="12">
        <v>1</v>
      </c>
      <c r="C2" s="7" t="s">
        <v>117</v>
      </c>
      <c r="D2" s="10" t="s">
        <v>3</v>
      </c>
      <c r="E2" s="12">
        <v>15862</v>
      </c>
      <c r="F2" s="14">
        <v>1.9</v>
      </c>
      <c r="G2" s="14">
        <f>+F2*1.21</f>
        <v>2.2989999999999999</v>
      </c>
      <c r="H2" s="14">
        <f>+F2*E2</f>
        <v>30137.8</v>
      </c>
      <c r="I2" s="14">
        <f>+H2*1.21</f>
        <v>36466.737999999998</v>
      </c>
      <c r="J2" s="14">
        <v>1.9</v>
      </c>
      <c r="K2" s="14">
        <f>+J2*1.21</f>
        <v>2.2989999999999999</v>
      </c>
      <c r="L2" s="14">
        <f>+J2*E2</f>
        <v>30137.8</v>
      </c>
      <c r="M2" s="14">
        <f>+L2*1.21</f>
        <v>36466.737999999998</v>
      </c>
      <c r="N2" s="14">
        <v>1.9</v>
      </c>
      <c r="O2" s="14">
        <v>27</v>
      </c>
    </row>
    <row r="3" spans="1:20" s="2" customFormat="1" x14ac:dyDescent="0.25">
      <c r="A3" s="6" t="s">
        <v>139</v>
      </c>
      <c r="B3" s="12">
        <v>2</v>
      </c>
      <c r="C3" s="13" t="s">
        <v>189</v>
      </c>
      <c r="D3" s="10" t="s">
        <v>3</v>
      </c>
      <c r="E3" s="12">
        <v>24</v>
      </c>
      <c r="F3" s="14">
        <v>18.829999999999998</v>
      </c>
      <c r="G3" s="14">
        <f t="shared" ref="G3:G66" si="0">+F3*1.21</f>
        <v>22.784299999999998</v>
      </c>
      <c r="H3" s="14">
        <f t="shared" ref="H3:H66" si="1">+F3*E3</f>
        <v>451.91999999999996</v>
      </c>
      <c r="I3" s="14">
        <f t="shared" ref="I3:I66" si="2">+H3*1.21</f>
        <v>546.82319999999993</v>
      </c>
      <c r="J3" s="14">
        <v>29.979000000000003</v>
      </c>
      <c r="K3" s="14">
        <f t="shared" ref="K3:K66" si="3">+J3*1.21</f>
        <v>36.274590000000003</v>
      </c>
      <c r="L3" s="14">
        <f t="shared" ref="L3:L66" si="4">+J3*E3</f>
        <v>719.49600000000009</v>
      </c>
      <c r="M3" s="14">
        <f t="shared" ref="M3:M66" si="5">+L3*1.21</f>
        <v>870.59016000000008</v>
      </c>
      <c r="N3" s="14">
        <v>18.829999999999998</v>
      </c>
      <c r="O3" s="14">
        <v>29.979000000000003</v>
      </c>
    </row>
    <row r="4" spans="1:20" s="2" customFormat="1" x14ac:dyDescent="0.25">
      <c r="A4" s="6" t="s">
        <v>139</v>
      </c>
      <c r="B4" s="12">
        <v>3</v>
      </c>
      <c r="C4" s="13" t="s">
        <v>146</v>
      </c>
      <c r="D4" s="10" t="s">
        <v>3</v>
      </c>
      <c r="E4" s="12">
        <v>15</v>
      </c>
      <c r="F4" s="14">
        <v>23.17</v>
      </c>
      <c r="G4" s="14">
        <f t="shared" si="0"/>
        <v>28.035700000000002</v>
      </c>
      <c r="H4" s="14">
        <f t="shared" si="1"/>
        <v>347.55</v>
      </c>
      <c r="I4" s="14">
        <f t="shared" si="2"/>
        <v>420.53550000000001</v>
      </c>
      <c r="J4" s="14">
        <v>33.012499999999996</v>
      </c>
      <c r="K4" s="14">
        <f t="shared" si="3"/>
        <v>39.94512499999999</v>
      </c>
      <c r="L4" s="14">
        <f t="shared" si="4"/>
        <v>495.18749999999994</v>
      </c>
      <c r="M4" s="14">
        <f t="shared" si="5"/>
        <v>599.17687499999988</v>
      </c>
      <c r="N4" s="14">
        <v>23.17</v>
      </c>
      <c r="O4" s="14">
        <v>33.012499999999996</v>
      </c>
    </row>
    <row r="5" spans="1:20" s="2" customFormat="1" x14ac:dyDescent="0.25">
      <c r="A5" s="6" t="s">
        <v>139</v>
      </c>
      <c r="B5" s="12">
        <v>4</v>
      </c>
      <c r="C5" s="13" t="s">
        <v>136</v>
      </c>
      <c r="D5" s="10" t="s">
        <v>3</v>
      </c>
      <c r="E5" s="12">
        <v>101</v>
      </c>
      <c r="F5" s="14">
        <v>40</v>
      </c>
      <c r="G5" s="14">
        <f t="shared" si="0"/>
        <v>48.4</v>
      </c>
      <c r="H5" s="14">
        <f t="shared" si="1"/>
        <v>4040</v>
      </c>
      <c r="I5" s="14">
        <f t="shared" si="2"/>
        <v>4888.3999999999996</v>
      </c>
      <c r="J5" s="14">
        <v>65</v>
      </c>
      <c r="K5" s="14">
        <f t="shared" si="3"/>
        <v>78.649999999999991</v>
      </c>
      <c r="L5" s="14">
        <f t="shared" si="4"/>
        <v>6565</v>
      </c>
      <c r="M5" s="14">
        <f t="shared" si="5"/>
        <v>7943.65</v>
      </c>
      <c r="N5" s="14">
        <v>55.024000000000001</v>
      </c>
      <c r="O5" s="14">
        <v>91.233000000000004</v>
      </c>
    </row>
    <row r="6" spans="1:20" s="2" customFormat="1" x14ac:dyDescent="0.25">
      <c r="A6" s="6" t="s">
        <v>139</v>
      </c>
      <c r="B6" s="12">
        <v>5</v>
      </c>
      <c r="C6" s="13" t="s">
        <v>137</v>
      </c>
      <c r="D6" s="10" t="s">
        <v>3</v>
      </c>
      <c r="E6" s="12">
        <v>24</v>
      </c>
      <c r="F6" s="14">
        <v>34.75</v>
      </c>
      <c r="G6" s="14">
        <f t="shared" si="0"/>
        <v>42.047499999999999</v>
      </c>
      <c r="H6" s="14">
        <f t="shared" si="1"/>
        <v>834</v>
      </c>
      <c r="I6" s="14">
        <f t="shared" si="2"/>
        <v>1009.14</v>
      </c>
      <c r="J6" s="14">
        <v>78.201000000000008</v>
      </c>
      <c r="K6" s="14">
        <f t="shared" si="3"/>
        <v>94.62321</v>
      </c>
      <c r="L6" s="14">
        <f t="shared" si="4"/>
        <v>1876.8240000000001</v>
      </c>
      <c r="M6" s="14">
        <f t="shared" si="5"/>
        <v>2270.9570400000002</v>
      </c>
      <c r="N6" s="14">
        <v>34.75</v>
      </c>
      <c r="O6" s="14">
        <v>78.201000000000008</v>
      </c>
    </row>
    <row r="7" spans="1:20" s="2" customFormat="1" x14ac:dyDescent="0.25">
      <c r="A7" s="6" t="s">
        <v>139</v>
      </c>
      <c r="B7" s="12">
        <v>6</v>
      </c>
      <c r="C7" s="13" t="s">
        <v>138</v>
      </c>
      <c r="D7" s="10" t="s">
        <v>3</v>
      </c>
      <c r="E7" s="12">
        <v>95</v>
      </c>
      <c r="F7" s="14">
        <v>60</v>
      </c>
      <c r="G7" s="14">
        <f t="shared" si="0"/>
        <v>72.599999999999994</v>
      </c>
      <c r="H7" s="14">
        <f t="shared" si="1"/>
        <v>5700</v>
      </c>
      <c r="I7" s="14">
        <f t="shared" si="2"/>
        <v>6897</v>
      </c>
      <c r="J7" s="14">
        <v>82</v>
      </c>
      <c r="K7" s="14">
        <f t="shared" si="3"/>
        <v>99.22</v>
      </c>
      <c r="L7" s="14">
        <f t="shared" si="4"/>
        <v>7790</v>
      </c>
      <c r="M7" s="14">
        <f t="shared" si="5"/>
        <v>9425.9</v>
      </c>
      <c r="N7" s="14">
        <v>81.7</v>
      </c>
      <c r="O7" s="14">
        <v>117</v>
      </c>
    </row>
    <row r="8" spans="1:20" s="2" customFormat="1" x14ac:dyDescent="0.25">
      <c r="A8" s="8" t="s">
        <v>139</v>
      </c>
      <c r="B8" s="12">
        <v>7</v>
      </c>
      <c r="C8" s="13" t="s">
        <v>141</v>
      </c>
      <c r="D8" s="10" t="s">
        <v>3</v>
      </c>
      <c r="E8" s="12">
        <v>29</v>
      </c>
      <c r="F8" s="14">
        <v>60.5</v>
      </c>
      <c r="G8" s="14">
        <f t="shared" si="0"/>
        <v>73.204999999999998</v>
      </c>
      <c r="H8" s="14">
        <f t="shared" si="1"/>
        <v>1754.5</v>
      </c>
      <c r="I8" s="14">
        <f t="shared" si="2"/>
        <v>2122.9450000000002</v>
      </c>
      <c r="J8" s="14">
        <v>91</v>
      </c>
      <c r="K8" s="14">
        <f t="shared" si="3"/>
        <v>110.11</v>
      </c>
      <c r="L8" s="14">
        <f t="shared" si="4"/>
        <v>2639</v>
      </c>
      <c r="M8" s="14">
        <f t="shared" si="5"/>
        <v>3193.19</v>
      </c>
      <c r="N8" s="14">
        <v>60.82</v>
      </c>
      <c r="O8" s="14">
        <v>91.233000000000004</v>
      </c>
    </row>
    <row r="9" spans="1:20" s="9" customFormat="1" x14ac:dyDescent="0.25">
      <c r="A9" s="8" t="s">
        <v>139</v>
      </c>
      <c r="B9" s="12">
        <v>8</v>
      </c>
      <c r="C9" s="13" t="s">
        <v>147</v>
      </c>
      <c r="D9" s="10" t="s">
        <v>3</v>
      </c>
      <c r="E9" s="12">
        <v>15</v>
      </c>
      <c r="F9" s="14">
        <v>170</v>
      </c>
      <c r="G9" s="14">
        <f t="shared" si="0"/>
        <v>205.7</v>
      </c>
      <c r="H9" s="14">
        <f t="shared" si="1"/>
        <v>2550</v>
      </c>
      <c r="I9" s="14">
        <f t="shared" si="2"/>
        <v>3085.5</v>
      </c>
      <c r="J9" s="14">
        <v>185</v>
      </c>
      <c r="K9" s="14">
        <f t="shared" si="3"/>
        <v>223.85</v>
      </c>
      <c r="L9" s="14">
        <f t="shared" si="4"/>
        <v>2775</v>
      </c>
      <c r="M9" s="14">
        <f t="shared" si="5"/>
        <v>3357.75</v>
      </c>
      <c r="N9" s="14">
        <v>179.56</v>
      </c>
      <c r="O9" s="14">
        <v>260.65800000000002</v>
      </c>
      <c r="P9" s="2"/>
    </row>
    <row r="10" spans="1:20" s="2" customFormat="1" x14ac:dyDescent="0.25">
      <c r="A10" s="8" t="s">
        <v>139</v>
      </c>
      <c r="B10" s="12">
        <v>9</v>
      </c>
      <c r="C10" s="13" t="s">
        <v>148</v>
      </c>
      <c r="D10" s="10" t="s">
        <v>3</v>
      </c>
      <c r="E10" s="12">
        <v>46</v>
      </c>
      <c r="F10" s="14">
        <v>120</v>
      </c>
      <c r="G10" s="14">
        <f t="shared" si="0"/>
        <v>145.19999999999999</v>
      </c>
      <c r="H10" s="14">
        <f t="shared" si="1"/>
        <v>5520</v>
      </c>
      <c r="I10" s="14">
        <f t="shared" si="2"/>
        <v>6679.2</v>
      </c>
      <c r="J10" s="14">
        <v>150</v>
      </c>
      <c r="K10" s="14">
        <f t="shared" si="3"/>
        <v>181.5</v>
      </c>
      <c r="L10" s="14">
        <f t="shared" si="4"/>
        <v>6900</v>
      </c>
      <c r="M10" s="14">
        <f t="shared" si="5"/>
        <v>8349</v>
      </c>
      <c r="N10" s="14">
        <v>121.64</v>
      </c>
      <c r="O10" s="14">
        <v>208.53</v>
      </c>
    </row>
    <row r="11" spans="1:20" s="2" customFormat="1" x14ac:dyDescent="0.25">
      <c r="A11" s="6" t="s">
        <v>139</v>
      </c>
      <c r="B11" s="12">
        <v>10</v>
      </c>
      <c r="C11" s="13" t="s">
        <v>284</v>
      </c>
      <c r="D11" s="10" t="s">
        <v>3</v>
      </c>
      <c r="E11" s="12">
        <v>18</v>
      </c>
      <c r="F11" s="14">
        <v>72</v>
      </c>
      <c r="G11" s="14">
        <f t="shared" si="0"/>
        <v>87.12</v>
      </c>
      <c r="H11" s="14">
        <f t="shared" si="1"/>
        <v>1296</v>
      </c>
      <c r="I11" s="14">
        <f t="shared" si="2"/>
        <v>1568.1599999999999</v>
      </c>
      <c r="J11" s="14">
        <v>105</v>
      </c>
      <c r="K11" s="14">
        <f t="shared" si="3"/>
        <v>127.05</v>
      </c>
      <c r="L11" s="14">
        <f t="shared" si="4"/>
        <v>1890</v>
      </c>
      <c r="M11" s="14">
        <f t="shared" si="5"/>
        <v>2286.9</v>
      </c>
      <c r="N11" s="14">
        <v>101.37</v>
      </c>
      <c r="O11" s="14">
        <v>146.54679999999999</v>
      </c>
    </row>
    <row r="12" spans="1:20" s="2" customFormat="1" ht="30" x14ac:dyDescent="0.25">
      <c r="A12" s="6" t="s">
        <v>139</v>
      </c>
      <c r="B12" s="12">
        <v>11</v>
      </c>
      <c r="C12" s="13" t="s">
        <v>134</v>
      </c>
      <c r="D12" s="10" t="s">
        <v>3</v>
      </c>
      <c r="E12" s="12">
        <v>40</v>
      </c>
      <c r="F12" s="14">
        <v>65</v>
      </c>
      <c r="G12" s="14">
        <f t="shared" si="0"/>
        <v>78.649999999999991</v>
      </c>
      <c r="H12" s="14">
        <f t="shared" si="1"/>
        <v>2600</v>
      </c>
      <c r="I12" s="14">
        <f t="shared" si="2"/>
        <v>3146</v>
      </c>
      <c r="J12" s="14">
        <v>92</v>
      </c>
      <c r="K12" s="14">
        <f t="shared" si="3"/>
        <v>111.32</v>
      </c>
      <c r="L12" s="14">
        <f t="shared" si="4"/>
        <v>3680</v>
      </c>
      <c r="M12" s="14">
        <f t="shared" si="5"/>
        <v>4452.8</v>
      </c>
      <c r="N12" s="14">
        <v>86</v>
      </c>
      <c r="O12" s="14">
        <v>130</v>
      </c>
    </row>
    <row r="13" spans="1:20" s="2" customFormat="1" ht="30" x14ac:dyDescent="0.25">
      <c r="A13" s="6" t="s">
        <v>139</v>
      </c>
      <c r="B13" s="12">
        <v>12</v>
      </c>
      <c r="C13" s="13" t="s">
        <v>191</v>
      </c>
      <c r="D13" s="10" t="s">
        <v>3</v>
      </c>
      <c r="E13" s="12">
        <v>86</v>
      </c>
      <c r="F13" s="14">
        <v>92.9</v>
      </c>
      <c r="G13" s="14">
        <f t="shared" si="0"/>
        <v>112.40900000000001</v>
      </c>
      <c r="H13" s="14">
        <f t="shared" si="1"/>
        <v>7989.4000000000005</v>
      </c>
      <c r="I13" s="14">
        <f t="shared" si="2"/>
        <v>9667.1740000000009</v>
      </c>
      <c r="J13" s="14">
        <v>150</v>
      </c>
      <c r="K13" s="14">
        <f t="shared" si="3"/>
        <v>181.5</v>
      </c>
      <c r="L13" s="14">
        <f t="shared" si="4"/>
        <v>12900</v>
      </c>
      <c r="M13" s="14">
        <f t="shared" si="5"/>
        <v>15609</v>
      </c>
      <c r="N13" s="14">
        <v>92.92</v>
      </c>
      <c r="O13" s="14">
        <v>150.30000000000001</v>
      </c>
      <c r="T13" s="16"/>
    </row>
    <row r="14" spans="1:20" s="2" customFormat="1" ht="30" x14ac:dyDescent="0.25">
      <c r="A14" s="6" t="s">
        <v>2</v>
      </c>
      <c r="B14" s="12">
        <v>13</v>
      </c>
      <c r="C14" s="13" t="s">
        <v>4</v>
      </c>
      <c r="D14" s="10" t="s">
        <v>3</v>
      </c>
      <c r="E14" s="12">
        <v>6</v>
      </c>
      <c r="F14" s="14">
        <v>230</v>
      </c>
      <c r="G14" s="14">
        <f t="shared" si="0"/>
        <v>278.3</v>
      </c>
      <c r="H14" s="14">
        <f t="shared" si="1"/>
        <v>1380</v>
      </c>
      <c r="I14" s="14">
        <f t="shared" si="2"/>
        <v>1669.8</v>
      </c>
      <c r="J14" s="14">
        <v>285</v>
      </c>
      <c r="K14" s="14">
        <f t="shared" si="3"/>
        <v>344.84999999999997</v>
      </c>
      <c r="L14" s="14">
        <f t="shared" si="4"/>
        <v>1710</v>
      </c>
      <c r="M14" s="14">
        <f t="shared" si="5"/>
        <v>2069.1</v>
      </c>
      <c r="N14" s="14">
        <v>318</v>
      </c>
      <c r="O14" s="14">
        <v>399.28000000000003</v>
      </c>
    </row>
    <row r="15" spans="1:20" s="2" customFormat="1" ht="30" x14ac:dyDescent="0.25">
      <c r="A15" s="6" t="s">
        <v>2</v>
      </c>
      <c r="B15" s="12">
        <v>14</v>
      </c>
      <c r="C15" s="13" t="s">
        <v>5</v>
      </c>
      <c r="D15" s="10" t="s">
        <v>3</v>
      </c>
      <c r="E15" s="12">
        <v>31</v>
      </c>
      <c r="F15" s="14">
        <v>275</v>
      </c>
      <c r="G15" s="14">
        <f t="shared" si="0"/>
        <v>332.75</v>
      </c>
      <c r="H15" s="14">
        <f t="shared" si="1"/>
        <v>8525</v>
      </c>
      <c r="I15" s="14">
        <f t="shared" si="2"/>
        <v>10315.25</v>
      </c>
      <c r="J15" s="14">
        <v>300</v>
      </c>
      <c r="K15" s="14">
        <f t="shared" si="3"/>
        <v>363</v>
      </c>
      <c r="L15" s="14">
        <f t="shared" si="4"/>
        <v>9300</v>
      </c>
      <c r="M15" s="14">
        <f t="shared" si="5"/>
        <v>11253</v>
      </c>
      <c r="N15" s="14">
        <v>275</v>
      </c>
      <c r="O15" s="14">
        <v>338.40000000000003</v>
      </c>
    </row>
    <row r="16" spans="1:20" s="2" customFormat="1" x14ac:dyDescent="0.25">
      <c r="A16" s="6" t="s">
        <v>2</v>
      </c>
      <c r="B16" s="12">
        <v>15</v>
      </c>
      <c r="C16" s="13" t="s">
        <v>6</v>
      </c>
      <c r="D16" s="10" t="s">
        <v>3</v>
      </c>
      <c r="E16" s="12">
        <v>41</v>
      </c>
      <c r="F16" s="14">
        <v>45</v>
      </c>
      <c r="G16" s="14">
        <f t="shared" si="0"/>
        <v>54.449999999999996</v>
      </c>
      <c r="H16" s="14">
        <f t="shared" si="1"/>
        <v>1845</v>
      </c>
      <c r="I16" s="14">
        <f t="shared" si="2"/>
        <v>2232.4499999999998</v>
      </c>
      <c r="J16" s="14">
        <v>45</v>
      </c>
      <c r="K16" s="14">
        <f t="shared" si="3"/>
        <v>54.449999999999996</v>
      </c>
      <c r="L16" s="14">
        <f t="shared" si="4"/>
        <v>1845</v>
      </c>
      <c r="M16" s="14">
        <f t="shared" si="5"/>
        <v>2232.4499999999998</v>
      </c>
      <c r="N16" s="14">
        <v>49</v>
      </c>
      <c r="O16" s="14">
        <v>64.8</v>
      </c>
    </row>
    <row r="17" spans="1:16" s="2" customFormat="1" x14ac:dyDescent="0.25">
      <c r="A17" s="6" t="s">
        <v>2</v>
      </c>
      <c r="B17" s="12">
        <v>16</v>
      </c>
      <c r="C17" s="13" t="s">
        <v>294</v>
      </c>
      <c r="D17" s="10" t="s">
        <v>3</v>
      </c>
      <c r="E17" s="12">
        <v>284</v>
      </c>
      <c r="F17" s="14">
        <v>25</v>
      </c>
      <c r="G17" s="14">
        <f t="shared" si="0"/>
        <v>30.25</v>
      </c>
      <c r="H17" s="14">
        <f t="shared" si="1"/>
        <v>7100</v>
      </c>
      <c r="I17" s="14">
        <f t="shared" si="2"/>
        <v>8591</v>
      </c>
      <c r="J17" s="14">
        <v>45</v>
      </c>
      <c r="K17" s="14">
        <f t="shared" si="3"/>
        <v>54.449999999999996</v>
      </c>
      <c r="L17" s="14">
        <f t="shared" si="4"/>
        <v>12780</v>
      </c>
      <c r="M17" s="14">
        <f t="shared" si="5"/>
        <v>15463.8</v>
      </c>
      <c r="N17" s="14">
        <v>26.6432</v>
      </c>
      <c r="O17" s="14">
        <v>65.168999999999997</v>
      </c>
    </row>
    <row r="18" spans="1:16" s="9" customFormat="1" x14ac:dyDescent="0.25">
      <c r="A18" s="6" t="s">
        <v>2</v>
      </c>
      <c r="B18" s="12">
        <v>17</v>
      </c>
      <c r="C18" s="13" t="s">
        <v>293</v>
      </c>
      <c r="D18" s="10" t="s">
        <v>3</v>
      </c>
      <c r="E18" s="12">
        <v>31</v>
      </c>
      <c r="F18" s="14">
        <v>43</v>
      </c>
      <c r="G18" s="14">
        <f t="shared" si="0"/>
        <v>52.03</v>
      </c>
      <c r="H18" s="14">
        <f t="shared" si="1"/>
        <v>1333</v>
      </c>
      <c r="I18" s="14">
        <f t="shared" si="2"/>
        <v>1612.93</v>
      </c>
      <c r="J18" s="14">
        <v>60</v>
      </c>
      <c r="K18" s="14">
        <f t="shared" si="3"/>
        <v>72.599999999999994</v>
      </c>
      <c r="L18" s="14">
        <f t="shared" si="4"/>
        <v>1860</v>
      </c>
      <c r="M18" s="14">
        <f t="shared" si="5"/>
        <v>2250.6</v>
      </c>
      <c r="N18" s="14">
        <v>43</v>
      </c>
      <c r="O18" s="14">
        <v>71.760000000000005</v>
      </c>
      <c r="P18" s="2"/>
    </row>
    <row r="19" spans="1:16" s="2" customFormat="1" x14ac:dyDescent="0.25">
      <c r="A19" s="6" t="s">
        <v>2</v>
      </c>
      <c r="B19" s="12">
        <v>18</v>
      </c>
      <c r="C19" s="13" t="s">
        <v>7</v>
      </c>
      <c r="D19" s="10" t="s">
        <v>3</v>
      </c>
      <c r="E19" s="12">
        <v>71</v>
      </c>
      <c r="F19" s="14">
        <v>28</v>
      </c>
      <c r="G19" s="14">
        <f t="shared" si="0"/>
        <v>33.879999999999995</v>
      </c>
      <c r="H19" s="14">
        <f t="shared" si="1"/>
        <v>1988</v>
      </c>
      <c r="I19" s="14">
        <f t="shared" si="2"/>
        <v>2405.48</v>
      </c>
      <c r="J19" s="14">
        <v>35</v>
      </c>
      <c r="K19" s="14">
        <f t="shared" si="3"/>
        <v>42.35</v>
      </c>
      <c r="L19" s="14">
        <f t="shared" si="4"/>
        <v>2485</v>
      </c>
      <c r="M19" s="14">
        <f t="shared" si="5"/>
        <v>3006.85</v>
      </c>
      <c r="N19" s="14">
        <v>28</v>
      </c>
      <c r="O19" s="14">
        <v>45.080000000000005</v>
      </c>
    </row>
    <row r="20" spans="1:16" s="2" customFormat="1" x14ac:dyDescent="0.25">
      <c r="A20" s="6" t="s">
        <v>2</v>
      </c>
      <c r="B20" s="12">
        <v>19</v>
      </c>
      <c r="C20" s="13" t="s">
        <v>225</v>
      </c>
      <c r="D20" s="10" t="s">
        <v>3</v>
      </c>
      <c r="E20" s="12">
        <v>561</v>
      </c>
      <c r="F20" s="14">
        <v>14</v>
      </c>
      <c r="G20" s="14">
        <f t="shared" si="0"/>
        <v>16.939999999999998</v>
      </c>
      <c r="H20" s="14">
        <f t="shared" si="1"/>
        <v>7854</v>
      </c>
      <c r="I20" s="14">
        <f t="shared" si="2"/>
        <v>9503.34</v>
      </c>
      <c r="J20" s="14">
        <v>21</v>
      </c>
      <c r="K20" s="14">
        <f t="shared" si="3"/>
        <v>25.41</v>
      </c>
      <c r="L20" s="14">
        <f t="shared" si="4"/>
        <v>11781</v>
      </c>
      <c r="M20" s="14">
        <f t="shared" si="5"/>
        <v>14255.01</v>
      </c>
      <c r="N20" s="14">
        <v>14.48</v>
      </c>
      <c r="O20" s="14">
        <v>21.316400000000002</v>
      </c>
    </row>
    <row r="21" spans="1:16" s="2" customFormat="1" x14ac:dyDescent="0.25">
      <c r="A21" s="6" t="s">
        <v>2</v>
      </c>
      <c r="B21" s="12">
        <v>20</v>
      </c>
      <c r="C21" s="13" t="s">
        <v>200</v>
      </c>
      <c r="D21" s="10" t="s">
        <v>3</v>
      </c>
      <c r="E21" s="12">
        <v>38</v>
      </c>
      <c r="F21" s="14">
        <v>11</v>
      </c>
      <c r="G21" s="14">
        <f t="shared" si="0"/>
        <v>13.309999999999999</v>
      </c>
      <c r="H21" s="14">
        <f t="shared" si="1"/>
        <v>418</v>
      </c>
      <c r="I21" s="14">
        <f t="shared" si="2"/>
        <v>505.78</v>
      </c>
      <c r="J21" s="14">
        <v>15</v>
      </c>
      <c r="K21" s="14">
        <f t="shared" si="3"/>
        <v>18.149999999999999</v>
      </c>
      <c r="L21" s="14">
        <f t="shared" si="4"/>
        <v>570</v>
      </c>
      <c r="M21" s="14">
        <f t="shared" si="5"/>
        <v>689.69999999999993</v>
      </c>
      <c r="N21" s="14">
        <v>14.48</v>
      </c>
      <c r="O21" s="14">
        <v>21.316400000000002</v>
      </c>
    </row>
    <row r="22" spans="1:16" s="2" customFormat="1" x14ac:dyDescent="0.25">
      <c r="A22" s="6" t="s">
        <v>2</v>
      </c>
      <c r="B22" s="12">
        <v>21</v>
      </c>
      <c r="C22" s="13" t="s">
        <v>123</v>
      </c>
      <c r="D22" s="10" t="s">
        <v>8</v>
      </c>
      <c r="E22" s="12">
        <v>0.58599999999999997</v>
      </c>
      <c r="F22" s="14">
        <v>202.73</v>
      </c>
      <c r="G22" s="14">
        <f t="shared" si="0"/>
        <v>245.30329999999998</v>
      </c>
      <c r="H22" s="14">
        <f t="shared" si="1"/>
        <v>118.79977999999998</v>
      </c>
      <c r="I22" s="14">
        <f t="shared" si="2"/>
        <v>143.74773379999996</v>
      </c>
      <c r="J22" s="14">
        <v>289.62</v>
      </c>
      <c r="K22" s="14">
        <f t="shared" si="3"/>
        <v>350.4402</v>
      </c>
      <c r="L22" s="14">
        <f t="shared" si="4"/>
        <v>169.71732</v>
      </c>
      <c r="M22" s="14">
        <f t="shared" si="5"/>
        <v>205.35795719999999</v>
      </c>
      <c r="N22" s="14">
        <v>202.73</v>
      </c>
      <c r="O22" s="14">
        <v>289.62</v>
      </c>
    </row>
    <row r="23" spans="1:16" s="2" customFormat="1" ht="30" x14ac:dyDescent="0.25">
      <c r="A23" s="6" t="s">
        <v>2</v>
      </c>
      <c r="B23" s="12">
        <v>22</v>
      </c>
      <c r="C23" s="13" t="s">
        <v>203</v>
      </c>
      <c r="D23" s="10" t="s">
        <v>3</v>
      </c>
      <c r="E23" s="12">
        <v>512</v>
      </c>
      <c r="F23" s="14">
        <v>43</v>
      </c>
      <c r="G23" s="14">
        <f t="shared" si="0"/>
        <v>52.03</v>
      </c>
      <c r="H23" s="14">
        <f t="shared" si="1"/>
        <v>22016</v>
      </c>
      <c r="I23" s="14">
        <f t="shared" si="2"/>
        <v>26639.360000000001</v>
      </c>
      <c r="J23" s="14">
        <v>45</v>
      </c>
      <c r="K23" s="14">
        <f t="shared" si="3"/>
        <v>54.449999999999996</v>
      </c>
      <c r="L23" s="14">
        <f t="shared" si="4"/>
        <v>23040</v>
      </c>
      <c r="M23" s="14">
        <f t="shared" si="5"/>
        <v>27878.399999999998</v>
      </c>
      <c r="N23" s="14">
        <v>43.699999999999996</v>
      </c>
      <c r="O23" s="14">
        <v>64.8</v>
      </c>
    </row>
    <row r="24" spans="1:16" s="2" customFormat="1" x14ac:dyDescent="0.25">
      <c r="A24" s="6" t="s">
        <v>2</v>
      </c>
      <c r="B24" s="12">
        <v>23</v>
      </c>
      <c r="C24" s="13" t="s">
        <v>201</v>
      </c>
      <c r="D24" s="10" t="s">
        <v>8</v>
      </c>
      <c r="E24" s="12">
        <v>4.9649999999999999</v>
      </c>
      <c r="F24" s="14">
        <v>350</v>
      </c>
      <c r="G24" s="14">
        <f t="shared" si="0"/>
        <v>423.5</v>
      </c>
      <c r="H24" s="14">
        <f t="shared" si="1"/>
        <v>1737.75</v>
      </c>
      <c r="I24" s="14">
        <f t="shared" si="2"/>
        <v>2102.6774999999998</v>
      </c>
      <c r="J24" s="14">
        <v>450</v>
      </c>
      <c r="K24" s="14">
        <f t="shared" si="3"/>
        <v>544.5</v>
      </c>
      <c r="L24" s="14">
        <f t="shared" si="4"/>
        <v>2234.25</v>
      </c>
      <c r="M24" s="14">
        <f t="shared" si="5"/>
        <v>2703.4425000000001</v>
      </c>
      <c r="N24" s="14">
        <v>492.35</v>
      </c>
      <c r="O24" s="14">
        <v>639.48280000000011</v>
      </c>
    </row>
    <row r="25" spans="1:16" s="2" customFormat="1" ht="30" x14ac:dyDescent="0.25">
      <c r="A25" s="6" t="s">
        <v>2</v>
      </c>
      <c r="B25" s="12">
        <v>24</v>
      </c>
      <c r="C25" s="13" t="s">
        <v>130</v>
      </c>
      <c r="D25" s="10" t="s">
        <v>8</v>
      </c>
      <c r="E25" s="12">
        <v>221</v>
      </c>
      <c r="F25" s="14">
        <v>190</v>
      </c>
      <c r="G25" s="14">
        <f t="shared" si="0"/>
        <v>229.9</v>
      </c>
      <c r="H25" s="14">
        <f t="shared" si="1"/>
        <v>41990</v>
      </c>
      <c r="I25" s="14">
        <f t="shared" si="2"/>
        <v>50807.9</v>
      </c>
      <c r="J25" s="14">
        <v>370</v>
      </c>
      <c r="K25" s="14">
        <f t="shared" si="3"/>
        <v>447.7</v>
      </c>
      <c r="L25" s="14">
        <f t="shared" si="4"/>
        <v>81770</v>
      </c>
      <c r="M25" s="14">
        <f t="shared" si="5"/>
        <v>98941.7</v>
      </c>
      <c r="N25" s="14">
        <v>260.66000000000003</v>
      </c>
      <c r="O25" s="14">
        <v>376.51</v>
      </c>
    </row>
    <row r="26" spans="1:16" s="2" customFormat="1" ht="30" x14ac:dyDescent="0.25">
      <c r="A26" s="6" t="s">
        <v>2</v>
      </c>
      <c r="B26" s="12">
        <v>25</v>
      </c>
      <c r="C26" s="13" t="s">
        <v>131</v>
      </c>
      <c r="D26" s="10" t="s">
        <v>8</v>
      </c>
      <c r="E26" s="12">
        <v>2684.48</v>
      </c>
      <c r="F26" s="14">
        <v>159</v>
      </c>
      <c r="G26" s="14">
        <f t="shared" si="0"/>
        <v>192.39</v>
      </c>
      <c r="H26" s="14">
        <f t="shared" si="1"/>
        <v>426832.32</v>
      </c>
      <c r="I26" s="14">
        <f t="shared" si="2"/>
        <v>516467.10719999997</v>
      </c>
      <c r="J26" s="14">
        <v>260</v>
      </c>
      <c r="K26" s="14">
        <f t="shared" si="3"/>
        <v>314.59999999999997</v>
      </c>
      <c r="L26" s="14">
        <f t="shared" si="4"/>
        <v>697964.8</v>
      </c>
      <c r="M26" s="14">
        <f t="shared" si="5"/>
        <v>844537.40800000005</v>
      </c>
      <c r="N26" s="14">
        <v>159.29</v>
      </c>
      <c r="O26" s="14">
        <v>260.66000000000003</v>
      </c>
    </row>
    <row r="27" spans="1:16" s="2" customFormat="1" x14ac:dyDescent="0.25">
      <c r="A27" s="6" t="s">
        <v>2</v>
      </c>
      <c r="B27" s="12">
        <v>26</v>
      </c>
      <c r="C27" s="13" t="s">
        <v>206</v>
      </c>
      <c r="D27" s="10" t="s">
        <v>3</v>
      </c>
      <c r="E27" s="12">
        <v>294</v>
      </c>
      <c r="F27" s="14">
        <v>7</v>
      </c>
      <c r="G27" s="14">
        <f t="shared" si="0"/>
        <v>8.4699999999999989</v>
      </c>
      <c r="H27" s="14">
        <f t="shared" si="1"/>
        <v>2058</v>
      </c>
      <c r="I27" s="14">
        <f t="shared" si="2"/>
        <v>2490.1799999999998</v>
      </c>
      <c r="J27" s="14">
        <v>15</v>
      </c>
      <c r="K27" s="14">
        <f t="shared" si="3"/>
        <v>18.149999999999999</v>
      </c>
      <c r="L27" s="14">
        <f t="shared" si="4"/>
        <v>4410</v>
      </c>
      <c r="M27" s="14">
        <f t="shared" si="5"/>
        <v>5336.0999999999995</v>
      </c>
      <c r="N27" s="14">
        <v>7</v>
      </c>
      <c r="O27" s="14">
        <v>20.853000000000002</v>
      </c>
    </row>
    <row r="28" spans="1:16" s="2" customFormat="1" x14ac:dyDescent="0.25">
      <c r="A28" s="6" t="s">
        <v>2</v>
      </c>
      <c r="B28" s="12">
        <v>27</v>
      </c>
      <c r="C28" s="13" t="s">
        <v>378</v>
      </c>
      <c r="D28" s="10" t="s">
        <v>3</v>
      </c>
      <c r="E28" s="12">
        <v>14</v>
      </c>
      <c r="F28" s="14">
        <v>25</v>
      </c>
      <c r="G28" s="14">
        <f t="shared" si="0"/>
        <v>30.25</v>
      </c>
      <c r="H28" s="14">
        <f t="shared" si="1"/>
        <v>350</v>
      </c>
      <c r="I28" s="14">
        <f t="shared" si="2"/>
        <v>423.5</v>
      </c>
      <c r="J28" s="14">
        <v>55</v>
      </c>
      <c r="K28" s="14">
        <f t="shared" si="3"/>
        <v>66.55</v>
      </c>
      <c r="L28" s="14">
        <f t="shared" si="4"/>
        <v>770</v>
      </c>
      <c r="M28" s="14">
        <f t="shared" si="5"/>
        <v>931.69999999999993</v>
      </c>
      <c r="N28" s="14">
        <v>28.96</v>
      </c>
      <c r="O28" s="14">
        <v>78.201000000000008</v>
      </c>
    </row>
    <row r="29" spans="1:16" s="2" customFormat="1" ht="30" x14ac:dyDescent="0.25">
      <c r="A29" s="6" t="s">
        <v>2</v>
      </c>
      <c r="B29" s="12">
        <v>28</v>
      </c>
      <c r="C29" s="13" t="s">
        <v>339</v>
      </c>
      <c r="D29" s="10" t="s">
        <v>8</v>
      </c>
      <c r="E29" s="12">
        <v>5</v>
      </c>
      <c r="F29" s="14">
        <v>500</v>
      </c>
      <c r="G29" s="14">
        <f t="shared" si="0"/>
        <v>605</v>
      </c>
      <c r="H29" s="14">
        <f t="shared" si="1"/>
        <v>2500</v>
      </c>
      <c r="I29" s="14">
        <f t="shared" si="2"/>
        <v>3025</v>
      </c>
      <c r="J29" s="14">
        <v>600</v>
      </c>
      <c r="K29" s="14">
        <f t="shared" si="3"/>
        <v>726</v>
      </c>
      <c r="L29" s="14">
        <f t="shared" si="4"/>
        <v>3000</v>
      </c>
      <c r="M29" s="14">
        <f t="shared" si="5"/>
        <v>3630</v>
      </c>
      <c r="N29" s="14">
        <v>666</v>
      </c>
      <c r="O29" s="14">
        <v>824.59999999999991</v>
      </c>
    </row>
    <row r="30" spans="1:16" s="2" customFormat="1" ht="30" x14ac:dyDescent="0.25">
      <c r="A30" s="6" t="s">
        <v>2</v>
      </c>
      <c r="B30" s="12">
        <v>29</v>
      </c>
      <c r="C30" s="13" t="s">
        <v>151</v>
      </c>
      <c r="D30" s="10" t="s">
        <v>8</v>
      </c>
      <c r="E30" s="12">
        <v>21.382000000000001</v>
      </c>
      <c r="F30" s="14">
        <v>1332</v>
      </c>
      <c r="G30" s="14">
        <f t="shared" si="0"/>
        <v>1611.72</v>
      </c>
      <c r="H30" s="14">
        <f t="shared" si="1"/>
        <v>28480.824000000001</v>
      </c>
      <c r="I30" s="14">
        <f t="shared" si="2"/>
        <v>34461.797039999998</v>
      </c>
      <c r="J30" s="14">
        <v>1500</v>
      </c>
      <c r="K30" s="14">
        <f t="shared" si="3"/>
        <v>1815</v>
      </c>
      <c r="L30" s="14">
        <f t="shared" si="4"/>
        <v>32073.000000000004</v>
      </c>
      <c r="M30" s="14">
        <f t="shared" si="5"/>
        <v>38808.33</v>
      </c>
      <c r="N30" s="14">
        <v>1332</v>
      </c>
      <c r="O30" s="14">
        <v>1598.04</v>
      </c>
    </row>
    <row r="31" spans="1:16" s="2" customFormat="1" x14ac:dyDescent="0.25">
      <c r="A31" s="6" t="s">
        <v>2</v>
      </c>
      <c r="B31" s="12">
        <v>30</v>
      </c>
      <c r="C31" s="13" t="s">
        <v>285</v>
      </c>
      <c r="D31" s="10" t="s">
        <v>3</v>
      </c>
      <c r="E31" s="12">
        <v>2353</v>
      </c>
      <c r="F31" s="14">
        <v>7.99</v>
      </c>
      <c r="G31" s="14">
        <f t="shared" si="0"/>
        <v>9.6678999999999995</v>
      </c>
      <c r="H31" s="14">
        <f t="shared" si="1"/>
        <v>18800.47</v>
      </c>
      <c r="I31" s="14">
        <f t="shared" si="2"/>
        <v>22748.5687</v>
      </c>
      <c r="J31" s="14">
        <v>20.85</v>
      </c>
      <c r="K31" s="14">
        <f t="shared" si="3"/>
        <v>25.2285</v>
      </c>
      <c r="L31" s="14">
        <f t="shared" si="4"/>
        <v>49060.05</v>
      </c>
      <c r="M31" s="14">
        <f t="shared" si="5"/>
        <v>59362.660500000005</v>
      </c>
      <c r="N31" s="14">
        <v>7.9947999999999997</v>
      </c>
      <c r="O31" s="14">
        <v>20.853000000000002</v>
      </c>
    </row>
    <row r="32" spans="1:16" s="2" customFormat="1" x14ac:dyDescent="0.25">
      <c r="A32" s="6" t="s">
        <v>2</v>
      </c>
      <c r="B32" s="12">
        <v>31</v>
      </c>
      <c r="C32" s="13" t="s">
        <v>132</v>
      </c>
      <c r="D32" s="10" t="s">
        <v>3</v>
      </c>
      <c r="E32" s="12">
        <v>298</v>
      </c>
      <c r="F32" s="14">
        <v>25</v>
      </c>
      <c r="G32" s="14">
        <f t="shared" si="0"/>
        <v>30.25</v>
      </c>
      <c r="H32" s="14">
        <f t="shared" si="1"/>
        <v>7450</v>
      </c>
      <c r="I32" s="14">
        <f t="shared" si="2"/>
        <v>9014.5</v>
      </c>
      <c r="J32" s="14">
        <v>52.1</v>
      </c>
      <c r="K32" s="14">
        <f t="shared" si="3"/>
        <v>63.040999999999997</v>
      </c>
      <c r="L32" s="14">
        <f t="shared" si="4"/>
        <v>15525.800000000001</v>
      </c>
      <c r="M32" s="14">
        <f t="shared" si="5"/>
        <v>18786.218000000001</v>
      </c>
      <c r="N32" s="14">
        <v>34.75</v>
      </c>
      <c r="O32" s="14">
        <v>52.13</v>
      </c>
    </row>
    <row r="33" spans="1:15" s="2" customFormat="1" ht="30" x14ac:dyDescent="0.25">
      <c r="A33" s="6" t="s">
        <v>2</v>
      </c>
      <c r="B33" s="12">
        <v>32</v>
      </c>
      <c r="C33" s="13" t="s">
        <v>133</v>
      </c>
      <c r="D33" s="10" t="s">
        <v>8</v>
      </c>
      <c r="E33" s="12">
        <v>2.3740000000000001</v>
      </c>
      <c r="F33" s="14">
        <v>400</v>
      </c>
      <c r="G33" s="14">
        <f t="shared" si="0"/>
        <v>484</v>
      </c>
      <c r="H33" s="14">
        <f t="shared" si="1"/>
        <v>949.6</v>
      </c>
      <c r="I33" s="14">
        <f t="shared" si="2"/>
        <v>1149.0160000000001</v>
      </c>
      <c r="J33" s="14">
        <v>400</v>
      </c>
      <c r="K33" s="14">
        <f t="shared" si="3"/>
        <v>484</v>
      </c>
      <c r="L33" s="14">
        <f t="shared" si="4"/>
        <v>949.6</v>
      </c>
      <c r="M33" s="14">
        <f t="shared" si="5"/>
        <v>1149.0160000000001</v>
      </c>
      <c r="N33" s="14">
        <v>405.47</v>
      </c>
      <c r="O33" s="14">
        <v>559.5440000000001</v>
      </c>
    </row>
    <row r="34" spans="1:15" s="2" customFormat="1" x14ac:dyDescent="0.25">
      <c r="A34" s="6" t="s">
        <v>2</v>
      </c>
      <c r="B34" s="12">
        <v>33</v>
      </c>
      <c r="C34" s="13" t="s">
        <v>9</v>
      </c>
      <c r="D34" s="10" t="s">
        <v>3</v>
      </c>
      <c r="E34" s="12">
        <v>150</v>
      </c>
      <c r="F34" s="14">
        <v>15</v>
      </c>
      <c r="G34" s="14">
        <f t="shared" si="0"/>
        <v>18.149999999999999</v>
      </c>
      <c r="H34" s="14">
        <f t="shared" si="1"/>
        <v>2250</v>
      </c>
      <c r="I34" s="14">
        <f t="shared" si="2"/>
        <v>2722.5</v>
      </c>
      <c r="J34" s="14">
        <v>28</v>
      </c>
      <c r="K34" s="14">
        <f t="shared" si="3"/>
        <v>33.879999999999995</v>
      </c>
      <c r="L34" s="14">
        <f t="shared" si="4"/>
        <v>4200</v>
      </c>
      <c r="M34" s="14">
        <f t="shared" si="5"/>
        <v>5082</v>
      </c>
      <c r="N34" s="14">
        <v>15.93</v>
      </c>
      <c r="O34" s="14">
        <v>39.095999999999997</v>
      </c>
    </row>
    <row r="35" spans="1:15" s="2" customFormat="1" x14ac:dyDescent="0.25">
      <c r="A35" s="6" t="s">
        <v>2</v>
      </c>
      <c r="B35" s="12">
        <v>34</v>
      </c>
      <c r="C35" s="13" t="s">
        <v>119</v>
      </c>
      <c r="D35" s="10" t="s">
        <v>3</v>
      </c>
      <c r="E35" s="12">
        <v>79</v>
      </c>
      <c r="F35" s="14">
        <v>8.69</v>
      </c>
      <c r="G35" s="14">
        <f t="shared" si="0"/>
        <v>10.514899999999999</v>
      </c>
      <c r="H35" s="14">
        <f t="shared" si="1"/>
        <v>686.51</v>
      </c>
      <c r="I35" s="14">
        <f t="shared" si="2"/>
        <v>830.6771</v>
      </c>
      <c r="J35" s="14">
        <v>31.28</v>
      </c>
      <c r="K35" s="14">
        <f t="shared" si="3"/>
        <v>37.848799999999997</v>
      </c>
      <c r="L35" s="14">
        <f t="shared" si="4"/>
        <v>2471.12</v>
      </c>
      <c r="M35" s="14">
        <f t="shared" si="5"/>
        <v>2990.0551999999998</v>
      </c>
      <c r="N35" s="14">
        <v>8.69</v>
      </c>
      <c r="O35" s="14">
        <v>31.275000000000002</v>
      </c>
    </row>
    <row r="36" spans="1:15" s="2" customFormat="1" ht="30" x14ac:dyDescent="0.25">
      <c r="A36" s="6" t="s">
        <v>2</v>
      </c>
      <c r="B36" s="12">
        <v>35</v>
      </c>
      <c r="C36" s="13" t="s">
        <v>135</v>
      </c>
      <c r="D36" s="10" t="s">
        <v>3</v>
      </c>
      <c r="E36" s="12">
        <v>114</v>
      </c>
      <c r="F36" s="14">
        <v>400</v>
      </c>
      <c r="G36" s="14">
        <f t="shared" si="0"/>
        <v>484</v>
      </c>
      <c r="H36" s="14">
        <f t="shared" si="1"/>
        <v>45600</v>
      </c>
      <c r="I36" s="14">
        <f t="shared" si="2"/>
        <v>55176</v>
      </c>
      <c r="J36" s="14">
        <v>470</v>
      </c>
      <c r="K36" s="14">
        <f t="shared" si="3"/>
        <v>568.69999999999993</v>
      </c>
      <c r="L36" s="14">
        <f t="shared" si="4"/>
        <v>53580</v>
      </c>
      <c r="M36" s="14">
        <f t="shared" si="5"/>
        <v>64831.799999999996</v>
      </c>
      <c r="N36" s="14">
        <v>550.04999999999995</v>
      </c>
      <c r="O36" s="14">
        <v>666.08</v>
      </c>
    </row>
    <row r="37" spans="1:15" s="2" customFormat="1" ht="30" x14ac:dyDescent="0.25">
      <c r="A37" s="6" t="s">
        <v>2</v>
      </c>
      <c r="B37" s="12">
        <v>36</v>
      </c>
      <c r="C37" s="13" t="s">
        <v>194</v>
      </c>
      <c r="D37" s="10" t="s">
        <v>3</v>
      </c>
      <c r="E37" s="12">
        <v>1</v>
      </c>
      <c r="F37" s="14">
        <v>550</v>
      </c>
      <c r="G37" s="14">
        <f t="shared" si="0"/>
        <v>665.5</v>
      </c>
      <c r="H37" s="14">
        <f t="shared" si="1"/>
        <v>550</v>
      </c>
      <c r="I37" s="14">
        <f t="shared" si="2"/>
        <v>665.5</v>
      </c>
      <c r="J37" s="14">
        <v>630</v>
      </c>
      <c r="K37" s="14">
        <f t="shared" si="3"/>
        <v>762.3</v>
      </c>
      <c r="L37" s="14">
        <f t="shared" si="4"/>
        <v>630</v>
      </c>
      <c r="M37" s="14">
        <f t="shared" si="5"/>
        <v>762.3</v>
      </c>
      <c r="N37" s="14">
        <v>550.28</v>
      </c>
      <c r="O37" s="14">
        <v>637.16</v>
      </c>
    </row>
    <row r="38" spans="1:15" s="2" customFormat="1" ht="30" x14ac:dyDescent="0.25">
      <c r="A38" s="6" t="s">
        <v>2</v>
      </c>
      <c r="B38" s="12">
        <v>37</v>
      </c>
      <c r="C38" s="13" t="s">
        <v>195</v>
      </c>
      <c r="D38" s="10" t="s">
        <v>3</v>
      </c>
      <c r="E38" s="12">
        <v>9</v>
      </c>
      <c r="F38" s="14">
        <v>430</v>
      </c>
      <c r="G38" s="14">
        <f t="shared" si="0"/>
        <v>520.29999999999995</v>
      </c>
      <c r="H38" s="14">
        <f t="shared" si="1"/>
        <v>3870</v>
      </c>
      <c r="I38" s="14">
        <f t="shared" si="2"/>
        <v>4682.7</v>
      </c>
      <c r="J38" s="14">
        <v>380</v>
      </c>
      <c r="K38" s="14">
        <f t="shared" si="3"/>
        <v>459.8</v>
      </c>
      <c r="L38" s="14">
        <f t="shared" si="4"/>
        <v>3420</v>
      </c>
      <c r="M38" s="14">
        <f t="shared" si="5"/>
        <v>4138.2</v>
      </c>
      <c r="N38" s="14">
        <v>434.43</v>
      </c>
      <c r="O38" s="14">
        <v>532.9008</v>
      </c>
    </row>
    <row r="39" spans="1:15" s="2" customFormat="1" x14ac:dyDescent="0.25">
      <c r="A39" s="6" t="s">
        <v>2</v>
      </c>
      <c r="B39" s="12">
        <v>38</v>
      </c>
      <c r="C39" s="13" t="s">
        <v>226</v>
      </c>
      <c r="D39" s="10" t="s">
        <v>3</v>
      </c>
      <c r="E39" s="12">
        <v>486</v>
      </c>
      <c r="F39" s="14">
        <v>280</v>
      </c>
      <c r="G39" s="14">
        <f t="shared" si="0"/>
        <v>338.8</v>
      </c>
      <c r="H39" s="14">
        <f t="shared" si="1"/>
        <v>136080</v>
      </c>
      <c r="I39" s="14">
        <f t="shared" si="2"/>
        <v>164656.79999999999</v>
      </c>
      <c r="J39" s="14">
        <v>390</v>
      </c>
      <c r="K39" s="14">
        <f t="shared" si="3"/>
        <v>471.9</v>
      </c>
      <c r="L39" s="14">
        <f t="shared" si="4"/>
        <v>189540</v>
      </c>
      <c r="M39" s="14">
        <f t="shared" si="5"/>
        <v>229343.4</v>
      </c>
      <c r="N39" s="14">
        <v>289.62</v>
      </c>
      <c r="O39" s="14">
        <v>390.98700000000002</v>
      </c>
    </row>
    <row r="40" spans="1:15" s="2" customFormat="1" x14ac:dyDescent="0.25">
      <c r="A40" s="6" t="s">
        <v>2</v>
      </c>
      <c r="B40" s="12">
        <v>39</v>
      </c>
      <c r="C40" s="13" t="s">
        <v>192</v>
      </c>
      <c r="D40" s="10" t="s">
        <v>3</v>
      </c>
      <c r="E40" s="12">
        <v>15</v>
      </c>
      <c r="F40" s="14">
        <v>150</v>
      </c>
      <c r="G40" s="14">
        <f t="shared" si="0"/>
        <v>181.5</v>
      </c>
      <c r="H40" s="14">
        <f t="shared" si="1"/>
        <v>2250</v>
      </c>
      <c r="I40" s="14">
        <f t="shared" si="2"/>
        <v>2722.5</v>
      </c>
      <c r="J40" s="14">
        <v>230</v>
      </c>
      <c r="K40" s="14">
        <f t="shared" si="3"/>
        <v>278.3</v>
      </c>
      <c r="L40" s="14">
        <f t="shared" si="4"/>
        <v>3450</v>
      </c>
      <c r="M40" s="14">
        <f t="shared" si="5"/>
        <v>4174.5</v>
      </c>
      <c r="N40" s="14">
        <v>192.59349999999998</v>
      </c>
      <c r="O40" s="14">
        <v>319.73680000000002</v>
      </c>
    </row>
    <row r="41" spans="1:15" s="2" customFormat="1" x14ac:dyDescent="0.25">
      <c r="A41" s="6" t="s">
        <v>2</v>
      </c>
      <c r="B41" s="12">
        <v>40</v>
      </c>
      <c r="C41" s="13" t="s">
        <v>10</v>
      </c>
      <c r="D41" s="10" t="s">
        <v>3</v>
      </c>
      <c r="E41" s="12">
        <v>501</v>
      </c>
      <c r="F41" s="14">
        <v>9.6</v>
      </c>
      <c r="G41" s="14">
        <f t="shared" si="0"/>
        <v>11.616</v>
      </c>
      <c r="H41" s="14">
        <f t="shared" si="1"/>
        <v>4809.5999999999995</v>
      </c>
      <c r="I41" s="14">
        <f t="shared" si="2"/>
        <v>5819.6159999999991</v>
      </c>
      <c r="J41" s="14">
        <v>13</v>
      </c>
      <c r="K41" s="14">
        <f t="shared" si="3"/>
        <v>15.73</v>
      </c>
      <c r="L41" s="14">
        <f t="shared" si="4"/>
        <v>6513</v>
      </c>
      <c r="M41" s="14">
        <f t="shared" si="5"/>
        <v>7880.73</v>
      </c>
      <c r="N41" s="14">
        <v>9.6330000000000009</v>
      </c>
      <c r="O41" s="14">
        <v>18.242999999999999</v>
      </c>
    </row>
    <row r="42" spans="1:15" s="2" customFormat="1" x14ac:dyDescent="0.25">
      <c r="A42" s="6" t="s">
        <v>2</v>
      </c>
      <c r="B42" s="12">
        <v>41</v>
      </c>
      <c r="C42" s="13" t="s">
        <v>11</v>
      </c>
      <c r="D42" s="10" t="s">
        <v>3</v>
      </c>
      <c r="E42" s="12">
        <v>501</v>
      </c>
      <c r="F42" s="14">
        <v>18</v>
      </c>
      <c r="G42" s="14">
        <f t="shared" si="0"/>
        <v>21.78</v>
      </c>
      <c r="H42" s="14">
        <f t="shared" si="1"/>
        <v>9018</v>
      </c>
      <c r="I42" s="14">
        <f t="shared" si="2"/>
        <v>10911.779999999999</v>
      </c>
      <c r="J42" s="14">
        <v>35</v>
      </c>
      <c r="K42" s="14">
        <f t="shared" si="3"/>
        <v>42.35</v>
      </c>
      <c r="L42" s="14">
        <f t="shared" si="4"/>
        <v>17535</v>
      </c>
      <c r="M42" s="14">
        <f t="shared" si="5"/>
        <v>21217.35</v>
      </c>
      <c r="N42" s="14">
        <v>24.7</v>
      </c>
      <c r="O42" s="14">
        <v>36.9</v>
      </c>
    </row>
    <row r="43" spans="1:15" s="2" customFormat="1" x14ac:dyDescent="0.25">
      <c r="A43" s="6" t="s">
        <v>2</v>
      </c>
      <c r="B43" s="12">
        <v>42</v>
      </c>
      <c r="C43" s="13" t="s">
        <v>12</v>
      </c>
      <c r="D43" s="10" t="s">
        <v>3</v>
      </c>
      <c r="E43" s="12">
        <v>117</v>
      </c>
      <c r="F43" s="14">
        <v>27</v>
      </c>
      <c r="G43" s="14">
        <f t="shared" si="0"/>
        <v>32.67</v>
      </c>
      <c r="H43" s="14">
        <f t="shared" si="1"/>
        <v>3159</v>
      </c>
      <c r="I43" s="14">
        <f t="shared" si="2"/>
        <v>3822.39</v>
      </c>
      <c r="J43" s="14">
        <v>23</v>
      </c>
      <c r="K43" s="14">
        <f t="shared" si="3"/>
        <v>27.83</v>
      </c>
      <c r="L43" s="14">
        <f t="shared" si="4"/>
        <v>2691</v>
      </c>
      <c r="M43" s="14">
        <f t="shared" si="5"/>
        <v>3256.11</v>
      </c>
      <c r="N43" s="14">
        <v>27.512</v>
      </c>
      <c r="O43" s="14">
        <v>32.299999999999997</v>
      </c>
    </row>
    <row r="44" spans="1:15" s="2" customFormat="1" x14ac:dyDescent="0.25">
      <c r="A44" s="6" t="s">
        <v>2</v>
      </c>
      <c r="B44" s="12">
        <v>43</v>
      </c>
      <c r="C44" s="13" t="s">
        <v>13</v>
      </c>
      <c r="D44" s="10" t="s">
        <v>3</v>
      </c>
      <c r="E44" s="12">
        <v>113</v>
      </c>
      <c r="F44" s="14">
        <v>17</v>
      </c>
      <c r="G44" s="14">
        <f t="shared" si="0"/>
        <v>20.57</v>
      </c>
      <c r="H44" s="14">
        <f t="shared" si="1"/>
        <v>1921</v>
      </c>
      <c r="I44" s="14">
        <f t="shared" si="2"/>
        <v>2324.41</v>
      </c>
      <c r="J44" s="14">
        <v>33</v>
      </c>
      <c r="K44" s="14">
        <f t="shared" si="3"/>
        <v>39.93</v>
      </c>
      <c r="L44" s="14">
        <f t="shared" si="4"/>
        <v>3729</v>
      </c>
      <c r="M44" s="14">
        <f t="shared" si="5"/>
        <v>4512.09</v>
      </c>
      <c r="N44" s="14">
        <v>17.38</v>
      </c>
      <c r="O44" s="14">
        <v>46.917000000000002</v>
      </c>
    </row>
    <row r="45" spans="1:15" s="2" customFormat="1" x14ac:dyDescent="0.25">
      <c r="A45" s="6" t="s">
        <v>2</v>
      </c>
      <c r="B45" s="12">
        <v>44</v>
      </c>
      <c r="C45" s="13" t="s">
        <v>14</v>
      </c>
      <c r="D45" s="10" t="s">
        <v>3</v>
      </c>
      <c r="E45" s="12">
        <v>1710.5</v>
      </c>
      <c r="F45" s="14">
        <v>34.6</v>
      </c>
      <c r="G45" s="14">
        <f t="shared" si="0"/>
        <v>41.866</v>
      </c>
      <c r="H45" s="14">
        <f t="shared" si="1"/>
        <v>59183.3</v>
      </c>
      <c r="I45" s="14">
        <f t="shared" si="2"/>
        <v>71611.793000000005</v>
      </c>
      <c r="J45" s="14">
        <v>41</v>
      </c>
      <c r="K45" s="14">
        <f t="shared" si="3"/>
        <v>49.61</v>
      </c>
      <c r="L45" s="14">
        <f t="shared" si="4"/>
        <v>70130.5</v>
      </c>
      <c r="M45" s="14">
        <f t="shared" si="5"/>
        <v>84857.904999999999</v>
      </c>
      <c r="N45" s="14">
        <v>34.637999999999998</v>
      </c>
      <c r="O45" s="14">
        <v>57.347999999999999</v>
      </c>
    </row>
    <row r="46" spans="1:15" s="2" customFormat="1" ht="30" x14ac:dyDescent="0.25">
      <c r="A46" s="6" t="s">
        <v>2</v>
      </c>
      <c r="B46" s="12">
        <v>45</v>
      </c>
      <c r="C46" s="13" t="s">
        <v>207</v>
      </c>
      <c r="D46" s="10" t="s">
        <v>8</v>
      </c>
      <c r="E46" s="12">
        <v>3.379</v>
      </c>
      <c r="F46" s="14">
        <v>900</v>
      </c>
      <c r="G46" s="14">
        <f t="shared" si="0"/>
        <v>1089</v>
      </c>
      <c r="H46" s="14">
        <f t="shared" si="1"/>
        <v>3041.1</v>
      </c>
      <c r="I46" s="14">
        <f t="shared" si="2"/>
        <v>3679.7309999999998</v>
      </c>
      <c r="J46" s="14">
        <v>1100</v>
      </c>
      <c r="K46" s="14">
        <f t="shared" si="3"/>
        <v>1331</v>
      </c>
      <c r="L46" s="14">
        <f t="shared" si="4"/>
        <v>3716.9</v>
      </c>
      <c r="M46" s="14">
        <f t="shared" si="5"/>
        <v>4497.4489999999996</v>
      </c>
      <c r="N46" s="14">
        <v>970</v>
      </c>
      <c r="O46" s="14">
        <v>1100.0999999999999</v>
      </c>
    </row>
    <row r="47" spans="1:15" s="2" customFormat="1" x14ac:dyDescent="0.25">
      <c r="A47" s="6" t="s">
        <v>2</v>
      </c>
      <c r="B47" s="12">
        <v>46</v>
      </c>
      <c r="C47" s="13" t="s">
        <v>208</v>
      </c>
      <c r="D47" s="10" t="s">
        <v>8</v>
      </c>
      <c r="E47" s="12">
        <v>0.98299999999999998</v>
      </c>
      <c r="F47" s="14">
        <v>600</v>
      </c>
      <c r="G47" s="14">
        <f t="shared" si="0"/>
        <v>726</v>
      </c>
      <c r="H47" s="14">
        <f t="shared" si="1"/>
        <v>589.79999999999995</v>
      </c>
      <c r="I47" s="14">
        <f t="shared" si="2"/>
        <v>713.6579999999999</v>
      </c>
      <c r="J47" s="14">
        <v>850</v>
      </c>
      <c r="K47" s="14">
        <f t="shared" si="3"/>
        <v>1028.5</v>
      </c>
      <c r="L47" s="14">
        <f t="shared" si="4"/>
        <v>835.55</v>
      </c>
      <c r="M47" s="14">
        <f t="shared" si="5"/>
        <v>1011.0154999999999</v>
      </c>
      <c r="N47" s="14">
        <v>666.13</v>
      </c>
      <c r="O47" s="14">
        <v>868.86</v>
      </c>
    </row>
    <row r="48" spans="1:15" s="2" customFormat="1" x14ac:dyDescent="0.25">
      <c r="A48" s="6" t="s">
        <v>2</v>
      </c>
      <c r="B48" s="12">
        <v>47</v>
      </c>
      <c r="C48" s="13" t="s">
        <v>15</v>
      </c>
      <c r="D48" s="10" t="s">
        <v>3</v>
      </c>
      <c r="E48" s="12">
        <v>329</v>
      </c>
      <c r="F48" s="14">
        <v>9</v>
      </c>
      <c r="G48" s="14">
        <f t="shared" si="0"/>
        <v>10.89</v>
      </c>
      <c r="H48" s="14">
        <f t="shared" si="1"/>
        <v>2961</v>
      </c>
      <c r="I48" s="14">
        <f t="shared" si="2"/>
        <v>3582.81</v>
      </c>
      <c r="J48" s="14">
        <v>38.700000000000003</v>
      </c>
      <c r="K48" s="14">
        <f t="shared" si="3"/>
        <v>46.827000000000005</v>
      </c>
      <c r="L48" s="14">
        <f t="shared" si="4"/>
        <v>12732.300000000001</v>
      </c>
      <c r="M48" s="14">
        <f t="shared" si="5"/>
        <v>15406.083000000001</v>
      </c>
      <c r="N48" s="14">
        <v>11</v>
      </c>
      <c r="O48" s="14">
        <v>38.700000000000003</v>
      </c>
    </row>
    <row r="49" spans="1:15" s="2" customFormat="1" x14ac:dyDescent="0.25">
      <c r="A49" s="6" t="s">
        <v>2</v>
      </c>
      <c r="B49" s="12">
        <v>48</v>
      </c>
      <c r="C49" s="13" t="s">
        <v>16</v>
      </c>
      <c r="D49" s="10" t="s">
        <v>3</v>
      </c>
      <c r="E49" s="12">
        <v>233</v>
      </c>
      <c r="F49" s="14">
        <v>95.5</v>
      </c>
      <c r="G49" s="14">
        <f t="shared" si="0"/>
        <v>115.55499999999999</v>
      </c>
      <c r="H49" s="14">
        <f t="shared" si="1"/>
        <v>22251.5</v>
      </c>
      <c r="I49" s="14">
        <f t="shared" si="2"/>
        <v>26924.314999999999</v>
      </c>
      <c r="J49" s="14">
        <v>95</v>
      </c>
      <c r="K49" s="14">
        <f t="shared" si="3"/>
        <v>114.95</v>
      </c>
      <c r="L49" s="14">
        <f t="shared" si="4"/>
        <v>22135</v>
      </c>
      <c r="M49" s="14">
        <f t="shared" si="5"/>
        <v>26783.35</v>
      </c>
      <c r="N49" s="14">
        <v>95.68</v>
      </c>
      <c r="O49" s="14">
        <v>130</v>
      </c>
    </row>
    <row r="50" spans="1:15" s="2" customFormat="1" x14ac:dyDescent="0.25">
      <c r="A50" s="6" t="s">
        <v>2</v>
      </c>
      <c r="B50" s="12">
        <v>49</v>
      </c>
      <c r="C50" s="13" t="s">
        <v>17</v>
      </c>
      <c r="D50" s="10" t="s">
        <v>3</v>
      </c>
      <c r="E50" s="12">
        <v>338</v>
      </c>
      <c r="F50" s="14">
        <v>72</v>
      </c>
      <c r="G50" s="14">
        <f t="shared" si="0"/>
        <v>87.12</v>
      </c>
      <c r="H50" s="14">
        <f t="shared" si="1"/>
        <v>24336</v>
      </c>
      <c r="I50" s="14">
        <f t="shared" si="2"/>
        <v>29446.559999999998</v>
      </c>
      <c r="J50" s="14">
        <v>85</v>
      </c>
      <c r="K50" s="14">
        <f t="shared" si="3"/>
        <v>102.85</v>
      </c>
      <c r="L50" s="14">
        <f t="shared" si="4"/>
        <v>28730</v>
      </c>
      <c r="M50" s="14">
        <f t="shared" si="5"/>
        <v>34763.299999999996</v>
      </c>
      <c r="N50" s="14">
        <v>72</v>
      </c>
      <c r="O50" s="14">
        <v>115</v>
      </c>
    </row>
    <row r="51" spans="1:15" s="2" customFormat="1" x14ac:dyDescent="0.25">
      <c r="A51" s="6" t="s">
        <v>2</v>
      </c>
      <c r="B51" s="12">
        <v>50</v>
      </c>
      <c r="C51" s="13" t="s">
        <v>18</v>
      </c>
      <c r="D51" s="10" t="s">
        <v>3</v>
      </c>
      <c r="E51" s="12">
        <v>14</v>
      </c>
      <c r="F51" s="14">
        <v>53</v>
      </c>
      <c r="G51" s="14">
        <f t="shared" si="0"/>
        <v>64.13</v>
      </c>
      <c r="H51" s="14">
        <f t="shared" si="1"/>
        <v>742</v>
      </c>
      <c r="I51" s="14">
        <f t="shared" si="2"/>
        <v>897.81999999999994</v>
      </c>
      <c r="J51" s="14">
        <v>70</v>
      </c>
      <c r="K51" s="14">
        <f t="shared" si="3"/>
        <v>84.7</v>
      </c>
      <c r="L51" s="14">
        <f t="shared" si="4"/>
        <v>980</v>
      </c>
      <c r="M51" s="14">
        <f t="shared" si="5"/>
        <v>1185.8</v>
      </c>
      <c r="N51" s="14">
        <v>53</v>
      </c>
      <c r="O51" s="14">
        <v>93.600000000000009</v>
      </c>
    </row>
    <row r="52" spans="1:15" s="2" customFormat="1" x14ac:dyDescent="0.25">
      <c r="A52" s="6" t="s">
        <v>2</v>
      </c>
      <c r="B52" s="12">
        <v>51</v>
      </c>
      <c r="C52" s="13" t="s">
        <v>19</v>
      </c>
      <c r="D52" s="10" t="s">
        <v>3</v>
      </c>
      <c r="E52" s="12">
        <v>130</v>
      </c>
      <c r="F52" s="14">
        <v>45</v>
      </c>
      <c r="G52" s="14">
        <f t="shared" si="0"/>
        <v>54.449999999999996</v>
      </c>
      <c r="H52" s="14">
        <f t="shared" si="1"/>
        <v>5850</v>
      </c>
      <c r="I52" s="14">
        <f t="shared" si="2"/>
        <v>7078.5</v>
      </c>
      <c r="J52" s="14">
        <v>66</v>
      </c>
      <c r="K52" s="14">
        <f t="shared" si="3"/>
        <v>79.86</v>
      </c>
      <c r="L52" s="14">
        <f t="shared" si="4"/>
        <v>8580</v>
      </c>
      <c r="M52" s="14">
        <f t="shared" si="5"/>
        <v>10381.799999999999</v>
      </c>
      <c r="N52" s="14">
        <v>48.760000000000005</v>
      </c>
      <c r="O52" s="14">
        <v>93.600000000000009</v>
      </c>
    </row>
    <row r="53" spans="1:15" s="2" customFormat="1" x14ac:dyDescent="0.25">
      <c r="A53" s="6" t="s">
        <v>2</v>
      </c>
      <c r="B53" s="12">
        <v>52</v>
      </c>
      <c r="C53" s="13" t="s">
        <v>20</v>
      </c>
      <c r="D53" s="10" t="s">
        <v>3</v>
      </c>
      <c r="E53" s="12">
        <v>16</v>
      </c>
      <c r="F53" s="14">
        <v>60</v>
      </c>
      <c r="G53" s="14">
        <f t="shared" si="0"/>
        <v>72.599999999999994</v>
      </c>
      <c r="H53" s="14">
        <f t="shared" si="1"/>
        <v>960</v>
      </c>
      <c r="I53" s="14">
        <f t="shared" si="2"/>
        <v>1161.5999999999999</v>
      </c>
      <c r="J53" s="14">
        <v>90</v>
      </c>
      <c r="K53" s="14">
        <f t="shared" si="3"/>
        <v>108.89999999999999</v>
      </c>
      <c r="L53" s="14">
        <f t="shared" si="4"/>
        <v>1440</v>
      </c>
      <c r="M53" s="14">
        <f t="shared" si="5"/>
        <v>1742.3999999999999</v>
      </c>
      <c r="N53" s="14">
        <v>60</v>
      </c>
      <c r="O53" s="14">
        <v>93.600000000000009</v>
      </c>
    </row>
    <row r="54" spans="1:15" s="2" customFormat="1" x14ac:dyDescent="0.25">
      <c r="A54" s="6" t="s">
        <v>2</v>
      </c>
      <c r="B54" s="12">
        <v>53</v>
      </c>
      <c r="C54" s="13" t="s">
        <v>21</v>
      </c>
      <c r="D54" s="10" t="s">
        <v>3</v>
      </c>
      <c r="E54" s="12">
        <v>73</v>
      </c>
      <c r="F54" s="14">
        <v>190</v>
      </c>
      <c r="G54" s="14">
        <f t="shared" si="0"/>
        <v>229.9</v>
      </c>
      <c r="H54" s="14">
        <f t="shared" si="1"/>
        <v>13870</v>
      </c>
      <c r="I54" s="14">
        <f t="shared" si="2"/>
        <v>16782.7</v>
      </c>
      <c r="J54" s="14">
        <v>245</v>
      </c>
      <c r="K54" s="14">
        <f t="shared" si="3"/>
        <v>296.45</v>
      </c>
      <c r="L54" s="14">
        <f t="shared" si="4"/>
        <v>17885</v>
      </c>
      <c r="M54" s="14">
        <f t="shared" si="5"/>
        <v>21640.85</v>
      </c>
      <c r="N54" s="14">
        <v>198</v>
      </c>
      <c r="O54" s="14">
        <v>247.5</v>
      </c>
    </row>
    <row r="55" spans="1:15" s="2" customFormat="1" ht="30" x14ac:dyDescent="0.25">
      <c r="A55" s="6" t="s">
        <v>2</v>
      </c>
      <c r="B55" s="12">
        <v>54</v>
      </c>
      <c r="C55" s="13" t="s">
        <v>340</v>
      </c>
      <c r="D55" s="10" t="s">
        <v>3</v>
      </c>
      <c r="E55" s="12">
        <v>24</v>
      </c>
      <c r="F55" s="14">
        <v>20</v>
      </c>
      <c r="G55" s="14">
        <f t="shared" si="0"/>
        <v>24.2</v>
      </c>
      <c r="H55" s="14">
        <f t="shared" si="1"/>
        <v>480</v>
      </c>
      <c r="I55" s="14">
        <f t="shared" si="2"/>
        <v>580.79999999999995</v>
      </c>
      <c r="J55" s="14">
        <v>30</v>
      </c>
      <c r="K55" s="14">
        <f t="shared" si="3"/>
        <v>36.299999999999997</v>
      </c>
      <c r="L55" s="14">
        <f t="shared" si="4"/>
        <v>720</v>
      </c>
      <c r="M55" s="14">
        <f t="shared" si="5"/>
        <v>871.19999999999993</v>
      </c>
      <c r="N55" s="14">
        <v>20</v>
      </c>
      <c r="O55" s="14">
        <v>30.6</v>
      </c>
    </row>
    <row r="56" spans="1:15" s="2" customFormat="1" x14ac:dyDescent="0.25">
      <c r="A56" s="6" t="s">
        <v>2</v>
      </c>
      <c r="B56" s="12">
        <v>55</v>
      </c>
      <c r="C56" s="13" t="s">
        <v>341</v>
      </c>
      <c r="D56" s="10" t="s">
        <v>3</v>
      </c>
      <c r="E56" s="12">
        <v>5</v>
      </c>
      <c r="F56" s="14">
        <v>90</v>
      </c>
      <c r="G56" s="14">
        <f t="shared" si="0"/>
        <v>108.89999999999999</v>
      </c>
      <c r="H56" s="14">
        <f t="shared" si="1"/>
        <v>450</v>
      </c>
      <c r="I56" s="14">
        <f t="shared" si="2"/>
        <v>544.5</v>
      </c>
      <c r="J56" s="14">
        <v>90</v>
      </c>
      <c r="K56" s="14">
        <f t="shared" si="3"/>
        <v>108.89999999999999</v>
      </c>
      <c r="L56" s="14">
        <f t="shared" si="4"/>
        <v>450</v>
      </c>
      <c r="M56" s="14">
        <f t="shared" si="5"/>
        <v>544.5</v>
      </c>
      <c r="N56" s="14">
        <v>95</v>
      </c>
      <c r="O56" s="14">
        <v>119.60000000000001</v>
      </c>
    </row>
    <row r="57" spans="1:15" s="2" customFormat="1" ht="30" x14ac:dyDescent="0.25">
      <c r="A57" s="6" t="s">
        <v>2</v>
      </c>
      <c r="B57" s="12">
        <v>56</v>
      </c>
      <c r="C57" s="13" t="s">
        <v>342</v>
      </c>
      <c r="D57" s="10" t="s">
        <v>3</v>
      </c>
      <c r="E57" s="12">
        <v>19</v>
      </c>
      <c r="F57" s="14">
        <v>90</v>
      </c>
      <c r="G57" s="14">
        <f t="shared" si="0"/>
        <v>108.89999999999999</v>
      </c>
      <c r="H57" s="14">
        <f t="shared" si="1"/>
        <v>1710</v>
      </c>
      <c r="I57" s="14">
        <f t="shared" si="2"/>
        <v>2069.1</v>
      </c>
      <c r="J57" s="14">
        <v>90</v>
      </c>
      <c r="K57" s="14">
        <f t="shared" si="3"/>
        <v>108.89999999999999</v>
      </c>
      <c r="L57" s="14">
        <f t="shared" si="4"/>
        <v>1710</v>
      </c>
      <c r="M57" s="14">
        <f t="shared" si="5"/>
        <v>2069.1</v>
      </c>
      <c r="N57" s="14">
        <v>91</v>
      </c>
      <c r="O57" s="14">
        <v>119.60000000000001</v>
      </c>
    </row>
    <row r="58" spans="1:15" s="2" customFormat="1" x14ac:dyDescent="0.25">
      <c r="A58" s="6" t="s">
        <v>2</v>
      </c>
      <c r="B58" s="12">
        <v>57</v>
      </c>
      <c r="C58" s="13" t="s">
        <v>343</v>
      </c>
      <c r="D58" s="10" t="s">
        <v>3</v>
      </c>
      <c r="E58" s="12">
        <v>21</v>
      </c>
      <c r="F58" s="14">
        <v>120</v>
      </c>
      <c r="G58" s="14">
        <f t="shared" si="0"/>
        <v>145.19999999999999</v>
      </c>
      <c r="H58" s="14">
        <f t="shared" si="1"/>
        <v>2520</v>
      </c>
      <c r="I58" s="14">
        <f t="shared" si="2"/>
        <v>3049.2</v>
      </c>
      <c r="J58" s="14">
        <v>150</v>
      </c>
      <c r="K58" s="14">
        <f t="shared" si="3"/>
        <v>181.5</v>
      </c>
      <c r="L58" s="14">
        <f t="shared" si="4"/>
        <v>3150</v>
      </c>
      <c r="M58" s="14">
        <f t="shared" si="5"/>
        <v>3811.5</v>
      </c>
      <c r="N58" s="14">
        <v>167</v>
      </c>
      <c r="O58" s="14">
        <v>202</v>
      </c>
    </row>
    <row r="59" spans="1:15" s="2" customFormat="1" x14ac:dyDescent="0.25">
      <c r="A59" s="6" t="s">
        <v>2</v>
      </c>
      <c r="B59" s="12">
        <v>58</v>
      </c>
      <c r="C59" s="13" t="s">
        <v>190</v>
      </c>
      <c r="D59" s="10" t="s">
        <v>3</v>
      </c>
      <c r="E59" s="12">
        <v>7</v>
      </c>
      <c r="F59" s="14">
        <v>231</v>
      </c>
      <c r="G59" s="14">
        <f t="shared" si="0"/>
        <v>279.51</v>
      </c>
      <c r="H59" s="14">
        <f t="shared" si="1"/>
        <v>1617</v>
      </c>
      <c r="I59" s="14">
        <f t="shared" si="2"/>
        <v>1956.57</v>
      </c>
      <c r="J59" s="14">
        <v>330</v>
      </c>
      <c r="K59" s="14">
        <f t="shared" si="3"/>
        <v>399.3</v>
      </c>
      <c r="L59" s="14">
        <f t="shared" si="4"/>
        <v>2310</v>
      </c>
      <c r="M59" s="14">
        <f t="shared" si="5"/>
        <v>2795.1</v>
      </c>
      <c r="N59" s="14">
        <v>231.7</v>
      </c>
      <c r="O59" s="14">
        <v>338.85899999999998</v>
      </c>
    </row>
    <row r="60" spans="1:15" s="2" customFormat="1" x14ac:dyDescent="0.25">
      <c r="A60" s="6" t="s">
        <v>22</v>
      </c>
      <c r="B60" s="12">
        <v>59</v>
      </c>
      <c r="C60" s="13" t="s">
        <v>23</v>
      </c>
      <c r="D60" s="10" t="s">
        <v>3</v>
      </c>
      <c r="E60" s="12">
        <v>30</v>
      </c>
      <c r="F60" s="14">
        <v>65</v>
      </c>
      <c r="G60" s="14">
        <f t="shared" si="0"/>
        <v>78.649999999999991</v>
      </c>
      <c r="H60" s="14">
        <f t="shared" si="1"/>
        <v>1950</v>
      </c>
      <c r="I60" s="14">
        <f t="shared" si="2"/>
        <v>2359.5</v>
      </c>
      <c r="J60" s="14">
        <v>90</v>
      </c>
      <c r="K60" s="14">
        <f t="shared" si="3"/>
        <v>108.89999999999999</v>
      </c>
      <c r="L60" s="14">
        <f t="shared" si="4"/>
        <v>2700</v>
      </c>
      <c r="M60" s="14">
        <f t="shared" si="5"/>
        <v>3267</v>
      </c>
      <c r="N60" s="14">
        <v>86</v>
      </c>
      <c r="O60" s="14">
        <v>125.10000000000001</v>
      </c>
    </row>
    <row r="61" spans="1:15" s="2" customFormat="1" ht="30" x14ac:dyDescent="0.25">
      <c r="A61" s="6" t="s">
        <v>22</v>
      </c>
      <c r="B61" s="12">
        <v>60</v>
      </c>
      <c r="C61" s="13" t="s">
        <v>24</v>
      </c>
      <c r="D61" s="10" t="s">
        <v>8</v>
      </c>
      <c r="E61" s="12">
        <v>26</v>
      </c>
      <c r="F61" s="14">
        <v>3500</v>
      </c>
      <c r="G61" s="14">
        <f t="shared" si="0"/>
        <v>4235</v>
      </c>
      <c r="H61" s="14">
        <f t="shared" si="1"/>
        <v>91000</v>
      </c>
      <c r="I61" s="14">
        <f t="shared" si="2"/>
        <v>110110</v>
      </c>
      <c r="J61" s="14">
        <v>3500</v>
      </c>
      <c r="K61" s="14">
        <f t="shared" si="3"/>
        <v>4235</v>
      </c>
      <c r="L61" s="14">
        <f t="shared" si="4"/>
        <v>91000</v>
      </c>
      <c r="M61" s="14">
        <f t="shared" si="5"/>
        <v>110110</v>
      </c>
      <c r="N61" s="14">
        <v>3645.5964999999997</v>
      </c>
      <c r="O61" s="14">
        <v>4619.4399999999996</v>
      </c>
    </row>
    <row r="62" spans="1:15" s="2" customFormat="1" x14ac:dyDescent="0.25">
      <c r="A62" s="6" t="s">
        <v>22</v>
      </c>
      <c r="B62" s="12">
        <v>61</v>
      </c>
      <c r="C62" s="13" t="s">
        <v>25</v>
      </c>
      <c r="D62" s="10" t="s">
        <v>3</v>
      </c>
      <c r="E62" s="12">
        <v>71</v>
      </c>
      <c r="F62" s="14">
        <v>28</v>
      </c>
      <c r="G62" s="14">
        <f t="shared" si="0"/>
        <v>33.879999999999995</v>
      </c>
      <c r="H62" s="14">
        <f t="shared" si="1"/>
        <v>1988</v>
      </c>
      <c r="I62" s="14">
        <f t="shared" si="2"/>
        <v>2405.48</v>
      </c>
      <c r="J62" s="14">
        <v>40</v>
      </c>
      <c r="K62" s="14">
        <f t="shared" si="3"/>
        <v>48.4</v>
      </c>
      <c r="L62" s="14">
        <f t="shared" si="4"/>
        <v>2840</v>
      </c>
      <c r="M62" s="14">
        <f t="shared" si="5"/>
        <v>3436.4</v>
      </c>
      <c r="N62" s="14">
        <v>28.96</v>
      </c>
      <c r="O62" s="14">
        <v>51.300000000000004</v>
      </c>
    </row>
    <row r="63" spans="1:15" s="2" customFormat="1" ht="30" x14ac:dyDescent="0.25">
      <c r="A63" s="6" t="s">
        <v>22</v>
      </c>
      <c r="B63" s="12">
        <v>62</v>
      </c>
      <c r="C63" s="13" t="s">
        <v>26</v>
      </c>
      <c r="D63" s="10" t="s">
        <v>3</v>
      </c>
      <c r="E63" s="12">
        <v>7</v>
      </c>
      <c r="F63" s="14">
        <v>52</v>
      </c>
      <c r="G63" s="14">
        <f t="shared" si="0"/>
        <v>62.92</v>
      </c>
      <c r="H63" s="14">
        <f t="shared" si="1"/>
        <v>364</v>
      </c>
      <c r="I63" s="14">
        <f t="shared" si="2"/>
        <v>440.44</v>
      </c>
      <c r="J63" s="14">
        <v>85</v>
      </c>
      <c r="K63" s="14">
        <f t="shared" si="3"/>
        <v>102.85</v>
      </c>
      <c r="L63" s="14">
        <f t="shared" si="4"/>
        <v>595</v>
      </c>
      <c r="M63" s="14">
        <f t="shared" si="5"/>
        <v>719.94999999999993</v>
      </c>
      <c r="N63" s="14">
        <v>52.13</v>
      </c>
      <c r="O63" s="14">
        <v>89.100000000000009</v>
      </c>
    </row>
    <row r="64" spans="1:15" s="2" customFormat="1" ht="30" x14ac:dyDescent="0.25">
      <c r="A64" s="6" t="s">
        <v>22</v>
      </c>
      <c r="B64" s="12">
        <v>63</v>
      </c>
      <c r="C64" s="13" t="s">
        <v>196</v>
      </c>
      <c r="D64" s="10" t="s">
        <v>3</v>
      </c>
      <c r="E64" s="12">
        <v>48</v>
      </c>
      <c r="F64" s="14">
        <v>70</v>
      </c>
      <c r="G64" s="14">
        <f t="shared" si="0"/>
        <v>84.7</v>
      </c>
      <c r="H64" s="14">
        <f t="shared" si="1"/>
        <v>3360</v>
      </c>
      <c r="I64" s="14">
        <f t="shared" si="2"/>
        <v>4065.6</v>
      </c>
      <c r="J64" s="14">
        <v>95</v>
      </c>
      <c r="K64" s="14">
        <f t="shared" si="3"/>
        <v>114.95</v>
      </c>
      <c r="L64" s="14">
        <f t="shared" si="4"/>
        <v>4560</v>
      </c>
      <c r="M64" s="14">
        <f t="shared" si="5"/>
        <v>5517.5999999999995</v>
      </c>
      <c r="N64" s="14">
        <v>87.4</v>
      </c>
      <c r="O64" s="14">
        <v>129.6</v>
      </c>
    </row>
    <row r="65" spans="1:16" s="2" customFormat="1" x14ac:dyDescent="0.25">
      <c r="A65" s="6" t="s">
        <v>22</v>
      </c>
      <c r="B65" s="12">
        <v>64</v>
      </c>
      <c r="C65" s="13" t="s">
        <v>27</v>
      </c>
      <c r="D65" s="10" t="s">
        <v>3</v>
      </c>
      <c r="E65" s="12">
        <v>212</v>
      </c>
      <c r="F65" s="14">
        <v>15</v>
      </c>
      <c r="G65" s="14">
        <f t="shared" si="0"/>
        <v>18.149999999999999</v>
      </c>
      <c r="H65" s="14">
        <f t="shared" si="1"/>
        <v>3180</v>
      </c>
      <c r="I65" s="14">
        <f t="shared" si="2"/>
        <v>3847.7999999999997</v>
      </c>
      <c r="J65" s="14">
        <v>26.5</v>
      </c>
      <c r="K65" s="14">
        <f t="shared" si="3"/>
        <v>32.064999999999998</v>
      </c>
      <c r="L65" s="14">
        <f t="shared" si="4"/>
        <v>5618</v>
      </c>
      <c r="M65" s="14">
        <f t="shared" si="5"/>
        <v>6797.78</v>
      </c>
      <c r="N65" s="14">
        <v>17</v>
      </c>
      <c r="O65" s="14">
        <v>26.599999999999998</v>
      </c>
    </row>
    <row r="66" spans="1:16" s="2" customFormat="1" x14ac:dyDescent="0.25">
      <c r="A66" s="6" t="s">
        <v>22</v>
      </c>
      <c r="B66" s="12">
        <v>65</v>
      </c>
      <c r="C66" s="13" t="s">
        <v>28</v>
      </c>
      <c r="D66" s="10" t="s">
        <v>3</v>
      </c>
      <c r="E66" s="12">
        <v>928</v>
      </c>
      <c r="F66" s="14">
        <v>7</v>
      </c>
      <c r="G66" s="14">
        <f t="shared" si="0"/>
        <v>8.4699999999999989</v>
      </c>
      <c r="H66" s="14">
        <f t="shared" si="1"/>
        <v>6496</v>
      </c>
      <c r="I66" s="14">
        <f t="shared" si="2"/>
        <v>7860.16</v>
      </c>
      <c r="J66" s="14">
        <v>7</v>
      </c>
      <c r="K66" s="14">
        <f t="shared" si="3"/>
        <v>8.4699999999999989</v>
      </c>
      <c r="L66" s="14">
        <f t="shared" si="4"/>
        <v>6496</v>
      </c>
      <c r="M66" s="14">
        <f t="shared" si="5"/>
        <v>7860.16</v>
      </c>
      <c r="N66" s="14">
        <v>7</v>
      </c>
      <c r="O66" s="14">
        <v>18</v>
      </c>
    </row>
    <row r="67" spans="1:16" s="2" customFormat="1" ht="30" x14ac:dyDescent="0.25">
      <c r="A67" s="6" t="s">
        <v>22</v>
      </c>
      <c r="B67" s="12">
        <v>66</v>
      </c>
      <c r="C67" s="13" t="s">
        <v>302</v>
      </c>
      <c r="D67" s="10" t="s">
        <v>3</v>
      </c>
      <c r="E67" s="12">
        <v>36</v>
      </c>
      <c r="F67" s="14">
        <v>100</v>
      </c>
      <c r="G67" s="14">
        <f t="shared" ref="G67:G130" si="6">+F67*1.21</f>
        <v>121</v>
      </c>
      <c r="H67" s="14">
        <f t="shared" ref="H67:H130" si="7">+F67*E67</f>
        <v>3600</v>
      </c>
      <c r="I67" s="14">
        <f t="shared" ref="I67:I130" si="8">+H67*1.21</f>
        <v>4356</v>
      </c>
      <c r="J67" s="14">
        <v>100</v>
      </c>
      <c r="K67" s="14">
        <f t="shared" ref="K67:K130" si="9">+J67*1.21</f>
        <v>121</v>
      </c>
      <c r="L67" s="14">
        <f t="shared" ref="L67:L130" si="10">+J67*E67</f>
        <v>3600</v>
      </c>
      <c r="M67" s="14">
        <f t="shared" ref="M67:M130" si="11">+L67*1.21</f>
        <v>4356</v>
      </c>
      <c r="N67" s="14">
        <v>101.37</v>
      </c>
      <c r="O67" s="14">
        <v>130.32900000000001</v>
      </c>
    </row>
    <row r="68" spans="1:16" s="9" customFormat="1" x14ac:dyDescent="0.25">
      <c r="A68" s="6" t="s">
        <v>22</v>
      </c>
      <c r="B68" s="12">
        <v>67</v>
      </c>
      <c r="C68" s="13" t="s">
        <v>29</v>
      </c>
      <c r="D68" s="10" t="s">
        <v>8</v>
      </c>
      <c r="E68" s="12">
        <v>8.2899999999999991</v>
      </c>
      <c r="F68" s="14">
        <v>220</v>
      </c>
      <c r="G68" s="14">
        <f t="shared" si="6"/>
        <v>266.2</v>
      </c>
      <c r="H68" s="14">
        <f t="shared" si="7"/>
        <v>1823.7999999999997</v>
      </c>
      <c r="I68" s="14">
        <f t="shared" si="8"/>
        <v>2206.7979999999998</v>
      </c>
      <c r="J68" s="14">
        <v>200</v>
      </c>
      <c r="K68" s="14">
        <f t="shared" si="9"/>
        <v>242</v>
      </c>
      <c r="L68" s="14">
        <f t="shared" si="10"/>
        <v>1657.9999999999998</v>
      </c>
      <c r="M68" s="14">
        <f t="shared" si="11"/>
        <v>2006.1799999999996</v>
      </c>
      <c r="N68" s="14">
        <v>220</v>
      </c>
      <c r="O68" s="14">
        <v>274.55</v>
      </c>
      <c r="P68" s="2"/>
    </row>
    <row r="69" spans="1:16" s="2" customFormat="1" ht="30" x14ac:dyDescent="0.25">
      <c r="A69" s="6" t="s">
        <v>22</v>
      </c>
      <c r="B69" s="12">
        <v>68</v>
      </c>
      <c r="C69" s="13" t="s">
        <v>150</v>
      </c>
      <c r="D69" s="10" t="s">
        <v>8</v>
      </c>
      <c r="E69" s="12">
        <v>17</v>
      </c>
      <c r="F69" s="14">
        <v>175</v>
      </c>
      <c r="G69" s="14">
        <f t="shared" si="6"/>
        <v>211.75</v>
      </c>
      <c r="H69" s="14">
        <f t="shared" si="7"/>
        <v>2975</v>
      </c>
      <c r="I69" s="14">
        <f t="shared" si="8"/>
        <v>3599.75</v>
      </c>
      <c r="J69" s="14">
        <v>315</v>
      </c>
      <c r="K69" s="14">
        <f t="shared" si="9"/>
        <v>381.15</v>
      </c>
      <c r="L69" s="14">
        <f t="shared" si="10"/>
        <v>5355</v>
      </c>
      <c r="M69" s="14">
        <f t="shared" si="11"/>
        <v>6479.55</v>
      </c>
      <c r="N69" s="14">
        <v>247.62700000000001</v>
      </c>
      <c r="O69" s="14">
        <v>443.11500000000001</v>
      </c>
    </row>
    <row r="70" spans="1:16" s="9" customFormat="1" ht="30" x14ac:dyDescent="0.25">
      <c r="A70" s="6" t="s">
        <v>22</v>
      </c>
      <c r="B70" s="12">
        <v>69</v>
      </c>
      <c r="C70" s="13" t="s">
        <v>149</v>
      </c>
      <c r="D70" s="10" t="s">
        <v>8</v>
      </c>
      <c r="E70" s="12">
        <v>262</v>
      </c>
      <c r="F70" s="14">
        <v>145</v>
      </c>
      <c r="G70" s="14">
        <f t="shared" si="6"/>
        <v>175.45</v>
      </c>
      <c r="H70" s="14">
        <f t="shared" si="7"/>
        <v>37990</v>
      </c>
      <c r="I70" s="14">
        <f t="shared" si="8"/>
        <v>45967.9</v>
      </c>
      <c r="J70" s="14">
        <v>305</v>
      </c>
      <c r="K70" s="14">
        <f t="shared" si="9"/>
        <v>369.05</v>
      </c>
      <c r="L70" s="14">
        <f t="shared" si="10"/>
        <v>79910</v>
      </c>
      <c r="M70" s="14">
        <f t="shared" si="11"/>
        <v>96691.099999999991</v>
      </c>
      <c r="N70" s="14">
        <v>202.73</v>
      </c>
      <c r="O70" s="14">
        <v>434.43</v>
      </c>
      <c r="P70" s="2"/>
    </row>
    <row r="71" spans="1:16" s="2" customFormat="1" x14ac:dyDescent="0.25">
      <c r="A71" s="6" t="s">
        <v>22</v>
      </c>
      <c r="B71" s="12">
        <v>70</v>
      </c>
      <c r="C71" s="13" t="s">
        <v>205</v>
      </c>
      <c r="D71" s="12" t="s">
        <v>3</v>
      </c>
      <c r="E71" s="12">
        <v>34</v>
      </c>
      <c r="F71" s="14">
        <v>28</v>
      </c>
      <c r="G71" s="14">
        <f t="shared" si="6"/>
        <v>33.879999999999995</v>
      </c>
      <c r="H71" s="14">
        <f t="shared" si="7"/>
        <v>952</v>
      </c>
      <c r="I71" s="14">
        <f t="shared" si="8"/>
        <v>1151.92</v>
      </c>
      <c r="J71" s="14">
        <v>40</v>
      </c>
      <c r="K71" s="14">
        <f t="shared" si="9"/>
        <v>48.4</v>
      </c>
      <c r="L71" s="14">
        <f t="shared" si="10"/>
        <v>1360</v>
      </c>
      <c r="M71" s="14">
        <f t="shared" si="11"/>
        <v>1645.6</v>
      </c>
      <c r="N71" s="14">
        <v>28</v>
      </c>
      <c r="O71" s="14">
        <v>40.85</v>
      </c>
    </row>
    <row r="72" spans="1:16" s="2" customFormat="1" x14ac:dyDescent="0.25">
      <c r="A72" s="6" t="s">
        <v>22</v>
      </c>
      <c r="B72" s="12">
        <v>71</v>
      </c>
      <c r="C72" s="13" t="s">
        <v>121</v>
      </c>
      <c r="D72" s="10" t="s">
        <v>3</v>
      </c>
      <c r="E72" s="12">
        <v>98</v>
      </c>
      <c r="F72" s="14">
        <v>16</v>
      </c>
      <c r="G72" s="14">
        <f t="shared" si="6"/>
        <v>19.36</v>
      </c>
      <c r="H72" s="14">
        <f t="shared" si="7"/>
        <v>1568</v>
      </c>
      <c r="I72" s="14">
        <f t="shared" si="8"/>
        <v>1897.28</v>
      </c>
      <c r="J72" s="14">
        <v>49.5</v>
      </c>
      <c r="K72" s="14">
        <f t="shared" si="9"/>
        <v>59.894999999999996</v>
      </c>
      <c r="L72" s="14">
        <f t="shared" si="10"/>
        <v>4851</v>
      </c>
      <c r="M72" s="14">
        <f t="shared" si="11"/>
        <v>5869.71</v>
      </c>
      <c r="N72" s="14">
        <v>16.43</v>
      </c>
      <c r="O72" s="14">
        <v>49.527000000000001</v>
      </c>
    </row>
    <row r="73" spans="1:16" s="2" customFormat="1" x14ac:dyDescent="0.25">
      <c r="A73" s="6" t="s">
        <v>22</v>
      </c>
      <c r="B73" s="12">
        <v>72</v>
      </c>
      <c r="C73" s="13" t="s">
        <v>30</v>
      </c>
      <c r="D73" s="10" t="s">
        <v>3</v>
      </c>
      <c r="E73" s="12">
        <v>193</v>
      </c>
      <c r="F73" s="14">
        <v>92</v>
      </c>
      <c r="G73" s="14">
        <f t="shared" si="6"/>
        <v>111.32</v>
      </c>
      <c r="H73" s="14">
        <f t="shared" si="7"/>
        <v>17756</v>
      </c>
      <c r="I73" s="14">
        <f t="shared" si="8"/>
        <v>21484.76</v>
      </c>
      <c r="J73" s="14">
        <v>125</v>
      </c>
      <c r="K73" s="14">
        <f t="shared" si="9"/>
        <v>151.25</v>
      </c>
      <c r="L73" s="14">
        <f t="shared" si="10"/>
        <v>24125</v>
      </c>
      <c r="M73" s="14">
        <f t="shared" si="11"/>
        <v>29191.25</v>
      </c>
      <c r="N73" s="14">
        <v>130</v>
      </c>
      <c r="O73" s="14">
        <v>173.77</v>
      </c>
    </row>
    <row r="74" spans="1:16" s="2" customFormat="1" x14ac:dyDescent="0.25">
      <c r="A74" s="6" t="s">
        <v>22</v>
      </c>
      <c r="B74" s="12">
        <v>73</v>
      </c>
      <c r="C74" s="13" t="s">
        <v>31</v>
      </c>
      <c r="D74" s="10" t="s">
        <v>3</v>
      </c>
      <c r="E74" s="12">
        <v>17</v>
      </c>
      <c r="F74" s="14">
        <v>115</v>
      </c>
      <c r="G74" s="14">
        <f t="shared" si="6"/>
        <v>139.15</v>
      </c>
      <c r="H74" s="14">
        <f t="shared" si="7"/>
        <v>1955</v>
      </c>
      <c r="I74" s="14">
        <f t="shared" si="8"/>
        <v>2365.5499999999997</v>
      </c>
      <c r="J74" s="14">
        <v>115</v>
      </c>
      <c r="K74" s="14">
        <f t="shared" si="9"/>
        <v>139.15</v>
      </c>
      <c r="L74" s="14">
        <f t="shared" si="10"/>
        <v>1955</v>
      </c>
      <c r="M74" s="14">
        <f t="shared" si="11"/>
        <v>2365.5499999999997</v>
      </c>
      <c r="N74" s="14">
        <v>115</v>
      </c>
      <c r="O74" s="14">
        <v>145.35</v>
      </c>
    </row>
    <row r="75" spans="1:16" s="2" customFormat="1" x14ac:dyDescent="0.25">
      <c r="A75" s="6" t="s">
        <v>22</v>
      </c>
      <c r="B75" s="12">
        <v>74</v>
      </c>
      <c r="C75" s="13" t="s">
        <v>32</v>
      </c>
      <c r="D75" s="10" t="s">
        <v>3</v>
      </c>
      <c r="E75" s="12">
        <v>16</v>
      </c>
      <c r="F75" s="14">
        <v>63</v>
      </c>
      <c r="G75" s="14">
        <f t="shared" si="6"/>
        <v>76.23</v>
      </c>
      <c r="H75" s="14">
        <f t="shared" si="7"/>
        <v>1008</v>
      </c>
      <c r="I75" s="14">
        <f t="shared" si="8"/>
        <v>1219.68</v>
      </c>
      <c r="J75" s="14">
        <v>80</v>
      </c>
      <c r="K75" s="14">
        <f t="shared" si="9"/>
        <v>96.8</v>
      </c>
      <c r="L75" s="14">
        <f t="shared" si="10"/>
        <v>1280</v>
      </c>
      <c r="M75" s="14">
        <f t="shared" si="11"/>
        <v>1548.8</v>
      </c>
      <c r="N75" s="14">
        <v>63</v>
      </c>
      <c r="O75" s="14">
        <v>81.7</v>
      </c>
    </row>
    <row r="76" spans="1:16" s="2" customFormat="1" x14ac:dyDescent="0.25">
      <c r="A76" s="6" t="s">
        <v>22</v>
      </c>
      <c r="B76" s="12">
        <v>75</v>
      </c>
      <c r="C76" s="13" t="s">
        <v>33</v>
      </c>
      <c r="D76" s="10" t="s">
        <v>3</v>
      </c>
      <c r="E76" s="12">
        <v>17</v>
      </c>
      <c r="F76" s="14">
        <v>86</v>
      </c>
      <c r="G76" s="14">
        <f t="shared" si="6"/>
        <v>104.06</v>
      </c>
      <c r="H76" s="14">
        <f t="shared" si="7"/>
        <v>1462</v>
      </c>
      <c r="I76" s="14">
        <f t="shared" si="8"/>
        <v>1769.02</v>
      </c>
      <c r="J76" s="14">
        <v>105</v>
      </c>
      <c r="K76" s="14">
        <f t="shared" si="9"/>
        <v>127.05</v>
      </c>
      <c r="L76" s="14">
        <f t="shared" si="10"/>
        <v>1785</v>
      </c>
      <c r="M76" s="14">
        <f t="shared" si="11"/>
        <v>2159.85</v>
      </c>
      <c r="N76" s="14">
        <v>86</v>
      </c>
      <c r="O76" s="14">
        <v>146.28</v>
      </c>
    </row>
    <row r="77" spans="1:16" s="2" customFormat="1" x14ac:dyDescent="0.25">
      <c r="A77" s="6" t="s">
        <v>22</v>
      </c>
      <c r="B77" s="12">
        <v>76</v>
      </c>
      <c r="C77" s="13" t="s">
        <v>280</v>
      </c>
      <c r="D77" s="10" t="s">
        <v>8</v>
      </c>
      <c r="E77" s="12">
        <v>1.587</v>
      </c>
      <c r="F77" s="14">
        <v>868</v>
      </c>
      <c r="G77" s="14">
        <f t="shared" si="6"/>
        <v>1050.28</v>
      </c>
      <c r="H77" s="14">
        <f t="shared" si="7"/>
        <v>1377.5160000000001</v>
      </c>
      <c r="I77" s="14">
        <f t="shared" si="8"/>
        <v>1666.7943600000001</v>
      </c>
      <c r="J77" s="14">
        <v>1100</v>
      </c>
      <c r="K77" s="14">
        <f t="shared" si="9"/>
        <v>1331</v>
      </c>
      <c r="L77" s="14">
        <f t="shared" si="10"/>
        <v>1745.7</v>
      </c>
      <c r="M77" s="14">
        <f t="shared" si="11"/>
        <v>2112.297</v>
      </c>
      <c r="N77" s="14">
        <v>868.86</v>
      </c>
      <c r="O77" s="14">
        <v>1158.48</v>
      </c>
    </row>
    <row r="78" spans="1:16" s="2" customFormat="1" x14ac:dyDescent="0.25">
      <c r="A78" s="6" t="s">
        <v>22</v>
      </c>
      <c r="B78" s="12">
        <v>77</v>
      </c>
      <c r="C78" s="13" t="s">
        <v>281</v>
      </c>
      <c r="D78" s="10" t="s">
        <v>8</v>
      </c>
      <c r="E78" s="12">
        <v>0.06</v>
      </c>
      <c r="F78" s="14">
        <v>637</v>
      </c>
      <c r="G78" s="14">
        <f t="shared" si="6"/>
        <v>770.77</v>
      </c>
      <c r="H78" s="14">
        <f t="shared" si="7"/>
        <v>38.22</v>
      </c>
      <c r="I78" s="14">
        <f t="shared" si="8"/>
        <v>46.246199999999995</v>
      </c>
      <c r="J78" s="14">
        <v>865</v>
      </c>
      <c r="K78" s="14">
        <f t="shared" si="9"/>
        <v>1046.6499999999999</v>
      </c>
      <c r="L78" s="14">
        <f t="shared" si="10"/>
        <v>51.9</v>
      </c>
      <c r="M78" s="14">
        <f t="shared" si="11"/>
        <v>62.798999999999999</v>
      </c>
      <c r="N78" s="14">
        <v>637.16</v>
      </c>
      <c r="O78" s="14">
        <v>868.86</v>
      </c>
    </row>
    <row r="79" spans="1:16" s="2" customFormat="1" x14ac:dyDescent="0.25">
      <c r="A79" s="6" t="s">
        <v>22</v>
      </c>
      <c r="B79" s="12">
        <v>78</v>
      </c>
      <c r="C79" s="13" t="s">
        <v>204</v>
      </c>
      <c r="D79" s="10" t="s">
        <v>3</v>
      </c>
      <c r="E79" s="12">
        <v>78</v>
      </c>
      <c r="F79" s="14">
        <v>31</v>
      </c>
      <c r="G79" s="14">
        <f t="shared" si="6"/>
        <v>37.51</v>
      </c>
      <c r="H79" s="14">
        <f t="shared" si="7"/>
        <v>2418</v>
      </c>
      <c r="I79" s="14">
        <f t="shared" si="8"/>
        <v>2925.7799999999997</v>
      </c>
      <c r="J79" s="14">
        <v>57.9</v>
      </c>
      <c r="K79" s="14">
        <f t="shared" si="9"/>
        <v>70.058999999999997</v>
      </c>
      <c r="L79" s="14">
        <f t="shared" si="10"/>
        <v>4516.2</v>
      </c>
      <c r="M79" s="14">
        <f t="shared" si="11"/>
        <v>5464.6019999999999</v>
      </c>
      <c r="N79" s="14">
        <v>43.44</v>
      </c>
      <c r="O79" s="14">
        <v>57.92</v>
      </c>
    </row>
    <row r="80" spans="1:16" s="2" customFormat="1" ht="30" x14ac:dyDescent="0.25">
      <c r="A80" s="6" t="s">
        <v>22</v>
      </c>
      <c r="B80" s="12">
        <v>79</v>
      </c>
      <c r="C80" s="13" t="s">
        <v>282</v>
      </c>
      <c r="D80" s="10" t="s">
        <v>3</v>
      </c>
      <c r="E80" s="12">
        <v>83</v>
      </c>
      <c r="F80" s="14">
        <v>85</v>
      </c>
      <c r="G80" s="14">
        <f t="shared" si="6"/>
        <v>102.85</v>
      </c>
      <c r="H80" s="14">
        <f t="shared" si="7"/>
        <v>7055</v>
      </c>
      <c r="I80" s="14">
        <f t="shared" si="8"/>
        <v>8536.5499999999993</v>
      </c>
      <c r="J80" s="14">
        <v>92</v>
      </c>
      <c r="K80" s="14">
        <f t="shared" si="9"/>
        <v>111.32</v>
      </c>
      <c r="L80" s="14">
        <f t="shared" si="10"/>
        <v>7636</v>
      </c>
      <c r="M80" s="14">
        <f t="shared" si="11"/>
        <v>9239.56</v>
      </c>
      <c r="N80" s="14">
        <v>86.89</v>
      </c>
      <c r="O80" s="14">
        <v>130.32900000000001</v>
      </c>
    </row>
    <row r="81" spans="1:16" s="2" customFormat="1" x14ac:dyDescent="0.25">
      <c r="A81" s="6" t="s">
        <v>22</v>
      </c>
      <c r="B81" s="12">
        <v>80</v>
      </c>
      <c r="C81" s="13" t="s">
        <v>34</v>
      </c>
      <c r="D81" s="10" t="s">
        <v>3</v>
      </c>
      <c r="E81" s="12">
        <v>15</v>
      </c>
      <c r="F81" s="14">
        <v>72</v>
      </c>
      <c r="G81" s="14">
        <f t="shared" si="6"/>
        <v>87.12</v>
      </c>
      <c r="H81" s="14">
        <f t="shared" si="7"/>
        <v>1080</v>
      </c>
      <c r="I81" s="14">
        <f t="shared" si="8"/>
        <v>1306.8</v>
      </c>
      <c r="J81" s="14">
        <v>87</v>
      </c>
      <c r="K81" s="14">
        <f t="shared" si="9"/>
        <v>105.27</v>
      </c>
      <c r="L81" s="14">
        <f t="shared" si="10"/>
        <v>1305</v>
      </c>
      <c r="M81" s="14">
        <f t="shared" si="11"/>
        <v>1579.05</v>
      </c>
      <c r="N81" s="14">
        <v>72</v>
      </c>
      <c r="O81" s="14">
        <v>117</v>
      </c>
    </row>
    <row r="82" spans="1:16" s="2" customFormat="1" x14ac:dyDescent="0.25">
      <c r="A82" s="6" t="s">
        <v>22</v>
      </c>
      <c r="B82" s="12">
        <v>81</v>
      </c>
      <c r="C82" s="13" t="s">
        <v>308</v>
      </c>
      <c r="D82" s="10" t="s">
        <v>3</v>
      </c>
      <c r="E82" s="12">
        <v>23</v>
      </c>
      <c r="F82" s="14">
        <v>625</v>
      </c>
      <c r="G82" s="14">
        <f t="shared" si="6"/>
        <v>756.25</v>
      </c>
      <c r="H82" s="14">
        <f t="shared" si="7"/>
        <v>14375</v>
      </c>
      <c r="I82" s="14">
        <f t="shared" si="8"/>
        <v>17393.75</v>
      </c>
      <c r="J82" s="14">
        <v>1000</v>
      </c>
      <c r="K82" s="14">
        <f t="shared" si="9"/>
        <v>1210</v>
      </c>
      <c r="L82" s="14">
        <f t="shared" si="10"/>
        <v>23000</v>
      </c>
      <c r="M82" s="14">
        <f t="shared" si="11"/>
        <v>27830</v>
      </c>
      <c r="N82" s="14">
        <v>886.23900000000003</v>
      </c>
      <c r="O82" s="14">
        <v>1042.6320000000001</v>
      </c>
    </row>
    <row r="83" spans="1:16" s="2" customFormat="1" x14ac:dyDescent="0.25">
      <c r="A83" s="6" t="s">
        <v>22</v>
      </c>
      <c r="B83" s="12">
        <v>82</v>
      </c>
      <c r="C83" s="13" t="s">
        <v>303</v>
      </c>
      <c r="D83" s="10" t="s">
        <v>3</v>
      </c>
      <c r="E83" s="12">
        <v>6</v>
      </c>
      <c r="F83" s="14">
        <v>600</v>
      </c>
      <c r="G83" s="14">
        <f t="shared" si="6"/>
        <v>726</v>
      </c>
      <c r="H83" s="14">
        <f t="shared" si="7"/>
        <v>3600</v>
      </c>
      <c r="I83" s="14">
        <f t="shared" si="8"/>
        <v>4356</v>
      </c>
      <c r="J83" s="14">
        <v>700</v>
      </c>
      <c r="K83" s="14">
        <f t="shared" si="9"/>
        <v>847</v>
      </c>
      <c r="L83" s="14">
        <f t="shared" si="10"/>
        <v>4200</v>
      </c>
      <c r="M83" s="14">
        <f t="shared" si="11"/>
        <v>5082</v>
      </c>
      <c r="N83" s="14">
        <v>798.56000000000006</v>
      </c>
      <c r="O83" s="14">
        <v>958.64</v>
      </c>
    </row>
    <row r="84" spans="1:16" s="2" customFormat="1" x14ac:dyDescent="0.25">
      <c r="A84" s="6" t="s">
        <v>22</v>
      </c>
      <c r="B84" s="12">
        <v>83</v>
      </c>
      <c r="C84" s="13" t="s">
        <v>304</v>
      </c>
      <c r="D84" s="10" t="s">
        <v>3</v>
      </c>
      <c r="E84" s="12">
        <v>230</v>
      </c>
      <c r="F84" s="14">
        <v>3</v>
      </c>
      <c r="G84" s="14">
        <f t="shared" si="6"/>
        <v>3.63</v>
      </c>
      <c r="H84" s="14">
        <f t="shared" si="7"/>
        <v>690</v>
      </c>
      <c r="I84" s="14">
        <f t="shared" si="8"/>
        <v>834.9</v>
      </c>
      <c r="J84" s="14">
        <v>20</v>
      </c>
      <c r="K84" s="14">
        <f t="shared" si="9"/>
        <v>24.2</v>
      </c>
      <c r="L84" s="14">
        <f t="shared" si="10"/>
        <v>4600</v>
      </c>
      <c r="M84" s="14">
        <f t="shared" si="11"/>
        <v>5566</v>
      </c>
      <c r="N84" s="14">
        <v>3.28</v>
      </c>
      <c r="O84" s="14">
        <v>26.064</v>
      </c>
    </row>
    <row r="85" spans="1:16" s="2" customFormat="1" ht="30" x14ac:dyDescent="0.25">
      <c r="A85" s="6" t="s">
        <v>22</v>
      </c>
      <c r="B85" s="12">
        <v>84</v>
      </c>
      <c r="C85" s="13" t="s">
        <v>202</v>
      </c>
      <c r="D85" s="10" t="s">
        <v>3</v>
      </c>
      <c r="E85" s="12">
        <v>206</v>
      </c>
      <c r="F85" s="14">
        <v>45</v>
      </c>
      <c r="G85" s="14">
        <f t="shared" si="6"/>
        <v>54.449999999999996</v>
      </c>
      <c r="H85" s="14">
        <f t="shared" si="7"/>
        <v>9270</v>
      </c>
      <c r="I85" s="14">
        <f t="shared" si="8"/>
        <v>11216.699999999999</v>
      </c>
      <c r="J85" s="14">
        <v>104</v>
      </c>
      <c r="K85" s="14">
        <f t="shared" si="9"/>
        <v>125.84</v>
      </c>
      <c r="L85" s="14">
        <f t="shared" si="10"/>
        <v>21424</v>
      </c>
      <c r="M85" s="14">
        <f t="shared" si="11"/>
        <v>25923.040000000001</v>
      </c>
      <c r="N85" s="14">
        <v>53.2864</v>
      </c>
      <c r="O85" s="14">
        <v>104.265</v>
      </c>
    </row>
    <row r="86" spans="1:16" s="2" customFormat="1" ht="30" x14ac:dyDescent="0.25">
      <c r="A86" s="6" t="s">
        <v>22</v>
      </c>
      <c r="B86" s="12">
        <v>85</v>
      </c>
      <c r="C86" s="13" t="s">
        <v>140</v>
      </c>
      <c r="D86" s="10" t="s">
        <v>3</v>
      </c>
      <c r="E86" s="12">
        <v>8</v>
      </c>
      <c r="F86" s="14">
        <v>500</v>
      </c>
      <c r="G86" s="14">
        <f t="shared" si="6"/>
        <v>605</v>
      </c>
      <c r="H86" s="14">
        <f t="shared" si="7"/>
        <v>4000</v>
      </c>
      <c r="I86" s="14">
        <f t="shared" si="8"/>
        <v>4840</v>
      </c>
      <c r="J86" s="14">
        <v>605</v>
      </c>
      <c r="K86" s="14">
        <f t="shared" si="9"/>
        <v>732.05</v>
      </c>
      <c r="L86" s="14">
        <f t="shared" si="10"/>
        <v>4840</v>
      </c>
      <c r="M86" s="14">
        <f t="shared" si="11"/>
        <v>5856.4</v>
      </c>
      <c r="N86" s="14">
        <v>579.24</v>
      </c>
      <c r="O86" s="14">
        <v>687.84749999999997</v>
      </c>
    </row>
    <row r="87" spans="1:16" s="3" customFormat="1" x14ac:dyDescent="0.25">
      <c r="A87" s="6" t="s">
        <v>22</v>
      </c>
      <c r="B87" s="12">
        <v>86</v>
      </c>
      <c r="C87" s="13" t="s">
        <v>227</v>
      </c>
      <c r="D87" s="10" t="s">
        <v>3</v>
      </c>
      <c r="E87" s="12">
        <v>59</v>
      </c>
      <c r="F87" s="14">
        <v>260</v>
      </c>
      <c r="G87" s="14">
        <f t="shared" si="6"/>
        <v>314.59999999999997</v>
      </c>
      <c r="H87" s="14">
        <f t="shared" si="7"/>
        <v>15340</v>
      </c>
      <c r="I87" s="14">
        <f t="shared" si="8"/>
        <v>18561.399999999998</v>
      </c>
      <c r="J87" s="14">
        <v>260</v>
      </c>
      <c r="K87" s="14">
        <f t="shared" si="9"/>
        <v>314.59999999999997</v>
      </c>
      <c r="L87" s="14">
        <f t="shared" si="10"/>
        <v>15340</v>
      </c>
      <c r="M87" s="14">
        <f t="shared" si="11"/>
        <v>18561.399999999998</v>
      </c>
      <c r="N87" s="14">
        <v>260.66000000000003</v>
      </c>
      <c r="O87" s="14">
        <v>364.5</v>
      </c>
      <c r="P87" s="2"/>
    </row>
    <row r="88" spans="1:16" s="3" customFormat="1" x14ac:dyDescent="0.25">
      <c r="A88" s="6" t="s">
        <v>22</v>
      </c>
      <c r="B88" s="12">
        <v>87</v>
      </c>
      <c r="C88" s="13" t="s">
        <v>193</v>
      </c>
      <c r="D88" s="10" t="s">
        <v>3</v>
      </c>
      <c r="E88" s="12">
        <v>2</v>
      </c>
      <c r="F88" s="14">
        <v>231</v>
      </c>
      <c r="G88" s="14">
        <f t="shared" si="6"/>
        <v>279.51</v>
      </c>
      <c r="H88" s="14">
        <f t="shared" si="7"/>
        <v>462</v>
      </c>
      <c r="I88" s="14">
        <f t="shared" si="8"/>
        <v>559.02</v>
      </c>
      <c r="J88" s="14">
        <v>350</v>
      </c>
      <c r="K88" s="14">
        <f t="shared" si="9"/>
        <v>423.5</v>
      </c>
      <c r="L88" s="14">
        <f t="shared" si="10"/>
        <v>700</v>
      </c>
      <c r="M88" s="14">
        <f t="shared" si="11"/>
        <v>847</v>
      </c>
      <c r="N88" s="14">
        <v>231.7</v>
      </c>
      <c r="O88" s="14">
        <v>357.68449999999996</v>
      </c>
      <c r="P88" s="2"/>
    </row>
    <row r="89" spans="1:16" s="3" customFormat="1" x14ac:dyDescent="0.25">
      <c r="A89" s="6" t="s">
        <v>22</v>
      </c>
      <c r="B89" s="12">
        <v>88</v>
      </c>
      <c r="C89" s="13" t="s">
        <v>228</v>
      </c>
      <c r="D89" s="10" t="s">
        <v>3</v>
      </c>
      <c r="E89" s="12">
        <v>7</v>
      </c>
      <c r="F89" s="14">
        <v>231</v>
      </c>
      <c r="G89" s="14">
        <f t="shared" si="6"/>
        <v>279.51</v>
      </c>
      <c r="H89" s="14">
        <f t="shared" si="7"/>
        <v>1617</v>
      </c>
      <c r="I89" s="14">
        <f t="shared" si="8"/>
        <v>1956.57</v>
      </c>
      <c r="J89" s="14">
        <v>300</v>
      </c>
      <c r="K89" s="14">
        <f t="shared" si="9"/>
        <v>363</v>
      </c>
      <c r="L89" s="14">
        <f t="shared" si="10"/>
        <v>2100</v>
      </c>
      <c r="M89" s="14">
        <f t="shared" si="11"/>
        <v>2541</v>
      </c>
      <c r="N89" s="14">
        <v>231.7</v>
      </c>
      <c r="O89" s="14">
        <v>346.38920000000002</v>
      </c>
      <c r="P89" s="2"/>
    </row>
    <row r="90" spans="1:16" s="3" customFormat="1" x14ac:dyDescent="0.25">
      <c r="A90" s="6" t="s">
        <v>22</v>
      </c>
      <c r="B90" s="12">
        <v>89</v>
      </c>
      <c r="C90" s="13" t="s">
        <v>35</v>
      </c>
      <c r="D90" s="10" t="s">
        <v>3</v>
      </c>
      <c r="E90" s="12">
        <v>46</v>
      </c>
      <c r="F90" s="14">
        <v>58</v>
      </c>
      <c r="G90" s="14">
        <f t="shared" si="6"/>
        <v>70.179999999999993</v>
      </c>
      <c r="H90" s="14">
        <f t="shared" si="7"/>
        <v>2668</v>
      </c>
      <c r="I90" s="14">
        <f t="shared" si="8"/>
        <v>3228.2799999999997</v>
      </c>
      <c r="J90" s="14">
        <v>125</v>
      </c>
      <c r="K90" s="14">
        <f t="shared" si="9"/>
        <v>151.25</v>
      </c>
      <c r="L90" s="14">
        <f t="shared" si="10"/>
        <v>5750</v>
      </c>
      <c r="M90" s="14">
        <f t="shared" si="11"/>
        <v>6957.5</v>
      </c>
      <c r="N90" s="14">
        <v>81.7</v>
      </c>
      <c r="O90" s="14">
        <v>125.10000000000001</v>
      </c>
      <c r="P90" s="2"/>
    </row>
    <row r="91" spans="1:16" s="3" customFormat="1" x14ac:dyDescent="0.25">
      <c r="A91" s="6" t="s">
        <v>22</v>
      </c>
      <c r="B91" s="12">
        <v>90</v>
      </c>
      <c r="C91" s="13" t="s">
        <v>310</v>
      </c>
      <c r="D91" s="10" t="s">
        <v>3</v>
      </c>
      <c r="E91" s="12">
        <v>58</v>
      </c>
      <c r="F91" s="14">
        <v>21</v>
      </c>
      <c r="G91" s="14">
        <f t="shared" si="6"/>
        <v>25.41</v>
      </c>
      <c r="H91" s="14">
        <f t="shared" si="7"/>
        <v>1218</v>
      </c>
      <c r="I91" s="14">
        <f t="shared" si="8"/>
        <v>1473.78</v>
      </c>
      <c r="J91" s="14">
        <v>33</v>
      </c>
      <c r="K91" s="14">
        <f t="shared" si="9"/>
        <v>39.93</v>
      </c>
      <c r="L91" s="14">
        <f t="shared" si="10"/>
        <v>1914</v>
      </c>
      <c r="M91" s="14">
        <f t="shared" si="11"/>
        <v>2315.94</v>
      </c>
      <c r="N91" s="14">
        <v>21</v>
      </c>
      <c r="O91" s="14">
        <v>33.300000000000004</v>
      </c>
      <c r="P91" s="2"/>
    </row>
    <row r="92" spans="1:16" s="2" customFormat="1" x14ac:dyDescent="0.25">
      <c r="A92" s="6" t="s">
        <v>22</v>
      </c>
      <c r="B92" s="12">
        <v>91</v>
      </c>
      <c r="C92" s="13" t="s">
        <v>311</v>
      </c>
      <c r="D92" s="10" t="s">
        <v>3</v>
      </c>
      <c r="E92" s="12">
        <v>23</v>
      </c>
      <c r="F92" s="14">
        <v>27</v>
      </c>
      <c r="G92" s="14">
        <f t="shared" si="6"/>
        <v>32.67</v>
      </c>
      <c r="H92" s="14">
        <f t="shared" si="7"/>
        <v>621</v>
      </c>
      <c r="I92" s="14">
        <f t="shared" si="8"/>
        <v>751.41</v>
      </c>
      <c r="J92" s="14">
        <v>62</v>
      </c>
      <c r="K92" s="14">
        <f t="shared" si="9"/>
        <v>75.02</v>
      </c>
      <c r="L92" s="14">
        <f t="shared" si="10"/>
        <v>1426</v>
      </c>
      <c r="M92" s="14">
        <f t="shared" si="11"/>
        <v>1725.46</v>
      </c>
      <c r="N92" s="14">
        <v>27.51</v>
      </c>
      <c r="O92" s="14">
        <v>62.559000000000005</v>
      </c>
    </row>
    <row r="93" spans="1:16" s="2" customFormat="1" x14ac:dyDescent="0.25">
      <c r="A93" s="6" t="s">
        <v>22</v>
      </c>
      <c r="B93" s="12">
        <v>92</v>
      </c>
      <c r="C93" s="13" t="s">
        <v>312</v>
      </c>
      <c r="D93" s="10" t="s">
        <v>3</v>
      </c>
      <c r="E93" s="12">
        <v>184</v>
      </c>
      <c r="F93" s="14">
        <v>62</v>
      </c>
      <c r="G93" s="14">
        <f t="shared" si="6"/>
        <v>75.02</v>
      </c>
      <c r="H93" s="14">
        <f t="shared" si="7"/>
        <v>11408</v>
      </c>
      <c r="I93" s="14">
        <f t="shared" si="8"/>
        <v>13803.68</v>
      </c>
      <c r="J93" s="14">
        <v>100</v>
      </c>
      <c r="K93" s="14">
        <f t="shared" si="9"/>
        <v>121</v>
      </c>
      <c r="L93" s="14">
        <f t="shared" si="10"/>
        <v>18400</v>
      </c>
      <c r="M93" s="14">
        <f t="shared" si="11"/>
        <v>22264</v>
      </c>
      <c r="N93" s="14">
        <v>74.52000000000001</v>
      </c>
      <c r="O93" s="14">
        <v>103.5</v>
      </c>
    </row>
    <row r="94" spans="1:16" s="2" customFormat="1" x14ac:dyDescent="0.25">
      <c r="A94" s="6" t="s">
        <v>22</v>
      </c>
      <c r="B94" s="12">
        <v>93</v>
      </c>
      <c r="C94" s="13" t="s">
        <v>36</v>
      </c>
      <c r="D94" s="10" t="s">
        <v>3</v>
      </c>
      <c r="E94" s="12">
        <v>45</v>
      </c>
      <c r="F94" s="14">
        <v>17</v>
      </c>
      <c r="G94" s="14">
        <f t="shared" si="6"/>
        <v>20.57</v>
      </c>
      <c r="H94" s="14">
        <f t="shared" si="7"/>
        <v>765</v>
      </c>
      <c r="I94" s="14">
        <f t="shared" si="8"/>
        <v>925.65</v>
      </c>
      <c r="J94" s="14">
        <v>45</v>
      </c>
      <c r="K94" s="14">
        <f t="shared" si="9"/>
        <v>54.449999999999996</v>
      </c>
      <c r="L94" s="14">
        <f t="shared" si="10"/>
        <v>2025</v>
      </c>
      <c r="M94" s="14">
        <f t="shared" si="11"/>
        <v>2450.25</v>
      </c>
      <c r="N94" s="14">
        <v>17.38</v>
      </c>
      <c r="O94" s="14">
        <v>47.959600000000002</v>
      </c>
    </row>
    <row r="95" spans="1:16" s="2" customFormat="1" x14ac:dyDescent="0.25">
      <c r="A95" s="6" t="s">
        <v>22</v>
      </c>
      <c r="B95" s="12">
        <v>94</v>
      </c>
      <c r="C95" s="13" t="s">
        <v>37</v>
      </c>
      <c r="D95" s="10" t="s">
        <v>3</v>
      </c>
      <c r="E95" s="12">
        <v>761</v>
      </c>
      <c r="F95" s="14">
        <v>33</v>
      </c>
      <c r="G95" s="14">
        <f t="shared" si="6"/>
        <v>39.93</v>
      </c>
      <c r="H95" s="14">
        <f t="shared" si="7"/>
        <v>25113</v>
      </c>
      <c r="I95" s="14">
        <f t="shared" si="8"/>
        <v>30386.73</v>
      </c>
      <c r="J95" s="14">
        <v>55</v>
      </c>
      <c r="K95" s="14">
        <f t="shared" si="9"/>
        <v>66.55</v>
      </c>
      <c r="L95" s="14">
        <f t="shared" si="10"/>
        <v>41855</v>
      </c>
      <c r="M95" s="14">
        <f t="shared" si="11"/>
        <v>50644.549999999996</v>
      </c>
      <c r="N95" s="14">
        <v>33.884999999999998</v>
      </c>
      <c r="O95" s="14">
        <v>57.347999999999999</v>
      </c>
    </row>
    <row r="96" spans="1:16" s="2" customFormat="1" x14ac:dyDescent="0.25">
      <c r="A96" s="6" t="s">
        <v>22</v>
      </c>
      <c r="B96" s="12">
        <v>95</v>
      </c>
      <c r="C96" s="13" t="s">
        <v>313</v>
      </c>
      <c r="D96" s="10" t="s">
        <v>3</v>
      </c>
      <c r="E96" s="12">
        <v>125</v>
      </c>
      <c r="F96" s="14">
        <v>2.5</v>
      </c>
      <c r="G96" s="14">
        <f t="shared" si="6"/>
        <v>3.0249999999999999</v>
      </c>
      <c r="H96" s="14">
        <f t="shared" si="7"/>
        <v>312.5</v>
      </c>
      <c r="I96" s="14">
        <f t="shared" si="8"/>
        <v>378.125</v>
      </c>
      <c r="J96" s="14">
        <v>45</v>
      </c>
      <c r="K96" s="14">
        <f t="shared" si="9"/>
        <v>54.449999999999996</v>
      </c>
      <c r="L96" s="14">
        <f t="shared" si="10"/>
        <v>5625</v>
      </c>
      <c r="M96" s="14">
        <f t="shared" si="11"/>
        <v>6806.25</v>
      </c>
      <c r="N96" s="14">
        <v>2.72</v>
      </c>
      <c r="O96" s="14">
        <v>46.917000000000002</v>
      </c>
    </row>
    <row r="97" spans="1:15" s="2" customFormat="1" x14ac:dyDescent="0.25">
      <c r="A97" s="6" t="s">
        <v>22</v>
      </c>
      <c r="B97" s="12">
        <v>96</v>
      </c>
      <c r="C97" s="13" t="s">
        <v>38</v>
      </c>
      <c r="D97" s="10" t="s">
        <v>3</v>
      </c>
      <c r="E97" s="12">
        <v>18</v>
      </c>
      <c r="F97" s="14">
        <v>35</v>
      </c>
      <c r="G97" s="14">
        <f t="shared" si="6"/>
        <v>42.35</v>
      </c>
      <c r="H97" s="14">
        <f t="shared" si="7"/>
        <v>630</v>
      </c>
      <c r="I97" s="14">
        <f t="shared" si="8"/>
        <v>762.3</v>
      </c>
      <c r="J97" s="14">
        <v>90</v>
      </c>
      <c r="K97" s="14">
        <f t="shared" si="9"/>
        <v>108.89999999999999</v>
      </c>
      <c r="L97" s="14">
        <f t="shared" si="10"/>
        <v>1620</v>
      </c>
      <c r="M97" s="14">
        <f t="shared" si="11"/>
        <v>1960.2</v>
      </c>
      <c r="N97" s="14">
        <v>43</v>
      </c>
      <c r="O97" s="14">
        <v>90.9</v>
      </c>
    </row>
    <row r="98" spans="1:15" s="2" customFormat="1" x14ac:dyDescent="0.25">
      <c r="A98" s="6" t="s">
        <v>22</v>
      </c>
      <c r="B98" s="12">
        <v>97</v>
      </c>
      <c r="C98" s="13" t="s">
        <v>39</v>
      </c>
      <c r="D98" s="10" t="s">
        <v>3</v>
      </c>
      <c r="E98" s="12">
        <v>8</v>
      </c>
      <c r="F98" s="14">
        <v>43</v>
      </c>
      <c r="G98" s="14">
        <f t="shared" si="6"/>
        <v>52.03</v>
      </c>
      <c r="H98" s="14">
        <f t="shared" si="7"/>
        <v>344</v>
      </c>
      <c r="I98" s="14">
        <f t="shared" si="8"/>
        <v>416.24</v>
      </c>
      <c r="J98" s="14">
        <v>90</v>
      </c>
      <c r="K98" s="14">
        <f t="shared" si="9"/>
        <v>108.89999999999999</v>
      </c>
      <c r="L98" s="14">
        <f t="shared" si="10"/>
        <v>720</v>
      </c>
      <c r="M98" s="14">
        <f t="shared" si="11"/>
        <v>871.19999999999993</v>
      </c>
      <c r="N98" s="14">
        <v>43</v>
      </c>
      <c r="O98" s="14">
        <v>92.92</v>
      </c>
    </row>
    <row r="99" spans="1:15" s="2" customFormat="1" x14ac:dyDescent="0.25">
      <c r="A99" s="6" t="s">
        <v>183</v>
      </c>
      <c r="B99" s="12">
        <v>98</v>
      </c>
      <c r="C99" s="13" t="s">
        <v>180</v>
      </c>
      <c r="D99" s="10" t="s">
        <v>3</v>
      </c>
      <c r="E99" s="12">
        <v>2112</v>
      </c>
      <c r="F99" s="14">
        <v>4.5</v>
      </c>
      <c r="G99" s="14">
        <f t="shared" si="6"/>
        <v>5.4450000000000003</v>
      </c>
      <c r="H99" s="14">
        <f t="shared" si="7"/>
        <v>9504</v>
      </c>
      <c r="I99" s="14">
        <f t="shared" si="8"/>
        <v>11499.84</v>
      </c>
      <c r="J99" s="14">
        <v>6.5</v>
      </c>
      <c r="K99" s="14">
        <f t="shared" si="9"/>
        <v>7.8650000000000002</v>
      </c>
      <c r="L99" s="14">
        <f t="shared" si="10"/>
        <v>13728</v>
      </c>
      <c r="M99" s="14">
        <f t="shared" si="11"/>
        <v>16610.88</v>
      </c>
      <c r="N99" s="14">
        <v>5.79</v>
      </c>
      <c r="O99" s="14">
        <v>8.69</v>
      </c>
    </row>
    <row r="100" spans="1:15" s="2" customFormat="1" x14ac:dyDescent="0.25">
      <c r="A100" s="6" t="s">
        <v>183</v>
      </c>
      <c r="B100" s="12">
        <v>99</v>
      </c>
      <c r="C100" s="13" t="s">
        <v>286</v>
      </c>
      <c r="D100" s="10" t="s">
        <v>3</v>
      </c>
      <c r="E100" s="12">
        <v>134</v>
      </c>
      <c r="F100" s="14">
        <v>11</v>
      </c>
      <c r="G100" s="14">
        <f t="shared" si="6"/>
        <v>13.309999999999999</v>
      </c>
      <c r="H100" s="14">
        <f t="shared" si="7"/>
        <v>1474</v>
      </c>
      <c r="I100" s="14">
        <f t="shared" si="8"/>
        <v>1783.54</v>
      </c>
      <c r="J100" s="14">
        <v>20</v>
      </c>
      <c r="K100" s="14">
        <f t="shared" si="9"/>
        <v>24.2</v>
      </c>
      <c r="L100" s="14">
        <f t="shared" si="10"/>
        <v>2680</v>
      </c>
      <c r="M100" s="14">
        <f t="shared" si="11"/>
        <v>3242.7999999999997</v>
      </c>
      <c r="N100" s="14">
        <v>11.58</v>
      </c>
      <c r="O100" s="14">
        <v>26.064</v>
      </c>
    </row>
    <row r="101" spans="1:15" s="2" customFormat="1" x14ac:dyDescent="0.25">
      <c r="A101" s="6" t="s">
        <v>183</v>
      </c>
      <c r="B101" s="12">
        <v>100</v>
      </c>
      <c r="C101" s="13" t="s">
        <v>297</v>
      </c>
      <c r="D101" s="10" t="s">
        <v>3</v>
      </c>
      <c r="E101" s="12">
        <v>265</v>
      </c>
      <c r="F101" s="14">
        <v>11</v>
      </c>
      <c r="G101" s="14">
        <f t="shared" si="6"/>
        <v>13.309999999999999</v>
      </c>
      <c r="H101" s="14">
        <f t="shared" si="7"/>
        <v>2915</v>
      </c>
      <c r="I101" s="14">
        <f t="shared" si="8"/>
        <v>3527.15</v>
      </c>
      <c r="J101" s="14">
        <v>20</v>
      </c>
      <c r="K101" s="14">
        <f t="shared" si="9"/>
        <v>24.2</v>
      </c>
      <c r="L101" s="14">
        <f t="shared" si="10"/>
        <v>5300</v>
      </c>
      <c r="M101" s="14">
        <f t="shared" si="11"/>
        <v>6413</v>
      </c>
      <c r="N101" s="14">
        <v>11.58</v>
      </c>
      <c r="O101" s="14">
        <v>26.064</v>
      </c>
    </row>
    <row r="102" spans="1:15" s="2" customFormat="1" x14ac:dyDescent="0.25">
      <c r="A102" s="6" t="s">
        <v>183</v>
      </c>
      <c r="B102" s="12">
        <v>101</v>
      </c>
      <c r="C102" s="13" t="s">
        <v>314</v>
      </c>
      <c r="D102" s="10" t="s">
        <v>291</v>
      </c>
      <c r="E102" s="12">
        <v>49</v>
      </c>
      <c r="F102" s="14">
        <v>14</v>
      </c>
      <c r="G102" s="14">
        <f t="shared" si="6"/>
        <v>16.939999999999998</v>
      </c>
      <c r="H102" s="14">
        <f t="shared" si="7"/>
        <v>686</v>
      </c>
      <c r="I102" s="14">
        <f t="shared" si="8"/>
        <v>830.06</v>
      </c>
      <c r="J102" s="14">
        <v>18</v>
      </c>
      <c r="K102" s="14">
        <f t="shared" si="9"/>
        <v>21.78</v>
      </c>
      <c r="L102" s="14">
        <f t="shared" si="10"/>
        <v>882</v>
      </c>
      <c r="M102" s="14">
        <f t="shared" si="11"/>
        <v>1067.22</v>
      </c>
      <c r="N102" s="14">
        <v>14</v>
      </c>
      <c r="O102" s="14">
        <v>24.7</v>
      </c>
    </row>
    <row r="103" spans="1:15" s="2" customFormat="1" x14ac:dyDescent="0.25">
      <c r="A103" s="6" t="s">
        <v>183</v>
      </c>
      <c r="B103" s="12">
        <v>102</v>
      </c>
      <c r="C103" s="13" t="s">
        <v>145</v>
      </c>
      <c r="D103" s="10" t="s">
        <v>68</v>
      </c>
      <c r="E103" s="12">
        <v>46</v>
      </c>
      <c r="F103" s="14">
        <v>46</v>
      </c>
      <c r="G103" s="14">
        <f t="shared" si="6"/>
        <v>55.66</v>
      </c>
      <c r="H103" s="14">
        <f t="shared" si="7"/>
        <v>2116</v>
      </c>
      <c r="I103" s="14">
        <f t="shared" si="8"/>
        <v>2560.36</v>
      </c>
      <c r="J103" s="14">
        <v>70</v>
      </c>
      <c r="K103" s="14">
        <f t="shared" si="9"/>
        <v>84.7</v>
      </c>
      <c r="L103" s="14">
        <f t="shared" si="10"/>
        <v>3220</v>
      </c>
      <c r="M103" s="14">
        <f t="shared" si="11"/>
        <v>3896.2</v>
      </c>
      <c r="N103" s="14">
        <v>65</v>
      </c>
      <c r="O103" s="14">
        <v>99</v>
      </c>
    </row>
    <row r="104" spans="1:15" s="2" customFormat="1" x14ac:dyDescent="0.25">
      <c r="A104" s="6" t="s">
        <v>183</v>
      </c>
      <c r="B104" s="12">
        <v>103</v>
      </c>
      <c r="C104" s="13" t="s">
        <v>182</v>
      </c>
      <c r="D104" s="10" t="s">
        <v>3</v>
      </c>
      <c r="E104" s="12">
        <v>914</v>
      </c>
      <c r="F104" s="14">
        <v>1.45</v>
      </c>
      <c r="G104" s="14">
        <f t="shared" si="6"/>
        <v>1.7544999999999999</v>
      </c>
      <c r="H104" s="14">
        <f t="shared" si="7"/>
        <v>1325.3</v>
      </c>
      <c r="I104" s="14">
        <f t="shared" si="8"/>
        <v>1603.6129999999998</v>
      </c>
      <c r="J104" s="14">
        <v>2.5</v>
      </c>
      <c r="K104" s="14">
        <f t="shared" si="9"/>
        <v>3.0249999999999999</v>
      </c>
      <c r="L104" s="14">
        <f t="shared" si="10"/>
        <v>2285</v>
      </c>
      <c r="M104" s="14">
        <f t="shared" si="11"/>
        <v>2764.85</v>
      </c>
      <c r="N104" s="14">
        <v>1.45</v>
      </c>
      <c r="O104" s="14">
        <v>3.4739999999999998</v>
      </c>
    </row>
    <row r="105" spans="1:15" s="2" customFormat="1" x14ac:dyDescent="0.25">
      <c r="A105" s="6" t="s">
        <v>183</v>
      </c>
      <c r="B105" s="12">
        <v>104</v>
      </c>
      <c r="C105" s="13" t="s">
        <v>186</v>
      </c>
      <c r="D105" s="10" t="s">
        <v>3</v>
      </c>
      <c r="E105" s="12">
        <v>101</v>
      </c>
      <c r="F105" s="14">
        <v>92</v>
      </c>
      <c r="G105" s="14">
        <f t="shared" si="6"/>
        <v>111.32</v>
      </c>
      <c r="H105" s="14">
        <f t="shared" si="7"/>
        <v>9292</v>
      </c>
      <c r="I105" s="14">
        <f t="shared" si="8"/>
        <v>11243.32</v>
      </c>
      <c r="J105" s="14">
        <v>160</v>
      </c>
      <c r="K105" s="14">
        <f t="shared" si="9"/>
        <v>193.6</v>
      </c>
      <c r="L105" s="14">
        <f t="shared" si="10"/>
        <v>16160</v>
      </c>
      <c r="M105" s="14">
        <f t="shared" si="11"/>
        <v>19553.599999999999</v>
      </c>
      <c r="N105" s="14">
        <v>130</v>
      </c>
      <c r="O105" s="14">
        <v>164.35</v>
      </c>
    </row>
    <row r="106" spans="1:15" s="2" customFormat="1" ht="30" x14ac:dyDescent="0.25">
      <c r="A106" s="6" t="s">
        <v>183</v>
      </c>
      <c r="B106" s="12">
        <v>105</v>
      </c>
      <c r="C106" s="13" t="s">
        <v>275</v>
      </c>
      <c r="D106" s="10" t="s">
        <v>3</v>
      </c>
      <c r="E106" s="12">
        <v>9</v>
      </c>
      <c r="F106" s="14">
        <v>115</v>
      </c>
      <c r="G106" s="14">
        <f t="shared" si="6"/>
        <v>139.15</v>
      </c>
      <c r="H106" s="14">
        <f t="shared" si="7"/>
        <v>1035</v>
      </c>
      <c r="I106" s="14">
        <f t="shared" si="8"/>
        <v>1252.3499999999999</v>
      </c>
      <c r="J106" s="14">
        <v>170</v>
      </c>
      <c r="K106" s="14">
        <f t="shared" si="9"/>
        <v>205.7</v>
      </c>
      <c r="L106" s="14">
        <f t="shared" si="10"/>
        <v>1530</v>
      </c>
      <c r="M106" s="14">
        <f t="shared" si="11"/>
        <v>1851.3</v>
      </c>
      <c r="N106" s="14">
        <v>115.85</v>
      </c>
      <c r="O106" s="14">
        <v>173.77</v>
      </c>
    </row>
    <row r="107" spans="1:15" s="2" customFormat="1" x14ac:dyDescent="0.25">
      <c r="A107" s="6" t="s">
        <v>183</v>
      </c>
      <c r="B107" s="12">
        <v>106</v>
      </c>
      <c r="C107" s="13" t="s">
        <v>187</v>
      </c>
      <c r="D107" s="10" t="s">
        <v>3</v>
      </c>
      <c r="E107" s="12">
        <v>604</v>
      </c>
      <c r="F107" s="14">
        <v>289</v>
      </c>
      <c r="G107" s="14">
        <f t="shared" si="6"/>
        <v>349.69</v>
      </c>
      <c r="H107" s="14">
        <f t="shared" si="7"/>
        <v>174556</v>
      </c>
      <c r="I107" s="14">
        <f t="shared" si="8"/>
        <v>211212.75999999998</v>
      </c>
      <c r="J107" s="14">
        <v>292</v>
      </c>
      <c r="K107" s="14">
        <f t="shared" si="9"/>
        <v>353.32</v>
      </c>
      <c r="L107" s="14">
        <f t="shared" si="10"/>
        <v>176368</v>
      </c>
      <c r="M107" s="14">
        <f t="shared" si="11"/>
        <v>213405.28</v>
      </c>
      <c r="N107" s="14">
        <v>289.62</v>
      </c>
      <c r="O107" s="14">
        <v>292.56</v>
      </c>
    </row>
    <row r="108" spans="1:15" s="2" customFormat="1" x14ac:dyDescent="0.25">
      <c r="A108" s="6" t="s">
        <v>40</v>
      </c>
      <c r="B108" s="12">
        <v>107</v>
      </c>
      <c r="C108" s="13" t="s">
        <v>152</v>
      </c>
      <c r="D108" s="10" t="s">
        <v>3</v>
      </c>
      <c r="E108" s="12">
        <v>50</v>
      </c>
      <c r="F108" s="14">
        <v>100</v>
      </c>
      <c r="G108" s="14">
        <f t="shared" si="6"/>
        <v>121</v>
      </c>
      <c r="H108" s="14">
        <f t="shared" si="7"/>
        <v>5000</v>
      </c>
      <c r="I108" s="14">
        <f t="shared" si="8"/>
        <v>6050</v>
      </c>
      <c r="J108" s="14">
        <v>115</v>
      </c>
      <c r="K108" s="14">
        <f t="shared" si="9"/>
        <v>139.15</v>
      </c>
      <c r="L108" s="14">
        <f t="shared" si="10"/>
        <v>5750</v>
      </c>
      <c r="M108" s="14">
        <f t="shared" si="11"/>
        <v>6957.5</v>
      </c>
      <c r="N108" s="14">
        <v>104.557</v>
      </c>
      <c r="O108" s="14">
        <v>119.90360000000001</v>
      </c>
    </row>
    <row r="109" spans="1:15" s="2" customFormat="1" ht="30" x14ac:dyDescent="0.25">
      <c r="A109" s="6" t="s">
        <v>40</v>
      </c>
      <c r="B109" s="12">
        <v>108</v>
      </c>
      <c r="C109" s="13" t="s">
        <v>153</v>
      </c>
      <c r="D109" s="10" t="s">
        <v>3</v>
      </c>
      <c r="E109" s="12">
        <v>60</v>
      </c>
      <c r="F109" s="14">
        <v>110</v>
      </c>
      <c r="G109" s="14">
        <f t="shared" si="6"/>
        <v>133.1</v>
      </c>
      <c r="H109" s="14">
        <f t="shared" si="7"/>
        <v>6600</v>
      </c>
      <c r="I109" s="14">
        <f t="shared" si="8"/>
        <v>7986</v>
      </c>
      <c r="J109" s="14">
        <v>130</v>
      </c>
      <c r="K109" s="14">
        <f t="shared" si="9"/>
        <v>157.29999999999998</v>
      </c>
      <c r="L109" s="14">
        <f t="shared" si="10"/>
        <v>7800</v>
      </c>
      <c r="M109" s="14">
        <f t="shared" si="11"/>
        <v>9438</v>
      </c>
      <c r="N109" s="14">
        <v>110.05749999999999</v>
      </c>
      <c r="O109" s="14">
        <v>130.32900000000001</v>
      </c>
    </row>
    <row r="110" spans="1:15" s="2" customFormat="1" ht="30" x14ac:dyDescent="0.25">
      <c r="A110" s="6" t="s">
        <v>40</v>
      </c>
      <c r="B110" s="12">
        <v>109</v>
      </c>
      <c r="C110" s="13" t="s">
        <v>154</v>
      </c>
      <c r="D110" s="10" t="s">
        <v>3</v>
      </c>
      <c r="E110" s="12">
        <v>58</v>
      </c>
      <c r="F110" s="14">
        <v>115</v>
      </c>
      <c r="G110" s="14">
        <f t="shared" si="6"/>
        <v>139.15</v>
      </c>
      <c r="H110" s="14">
        <f t="shared" si="7"/>
        <v>6670</v>
      </c>
      <c r="I110" s="14">
        <f t="shared" si="8"/>
        <v>8070.7</v>
      </c>
      <c r="J110" s="14">
        <v>130</v>
      </c>
      <c r="K110" s="14">
        <f t="shared" si="9"/>
        <v>157.29999999999998</v>
      </c>
      <c r="L110" s="14">
        <f t="shared" si="10"/>
        <v>7540</v>
      </c>
      <c r="M110" s="14">
        <f t="shared" si="11"/>
        <v>9123.4</v>
      </c>
      <c r="N110" s="14">
        <v>115.85</v>
      </c>
      <c r="O110" s="14">
        <v>130.32900000000001</v>
      </c>
    </row>
    <row r="111" spans="1:15" s="2" customFormat="1" ht="30" x14ac:dyDescent="0.25">
      <c r="A111" s="6" t="s">
        <v>40</v>
      </c>
      <c r="B111" s="12">
        <v>110</v>
      </c>
      <c r="C111" s="13" t="s">
        <v>155</v>
      </c>
      <c r="D111" s="10" t="s">
        <v>3</v>
      </c>
      <c r="E111" s="12">
        <v>47</v>
      </c>
      <c r="F111" s="14">
        <v>121</v>
      </c>
      <c r="G111" s="14">
        <f t="shared" si="6"/>
        <v>146.41</v>
      </c>
      <c r="H111" s="14">
        <f t="shared" si="7"/>
        <v>5687</v>
      </c>
      <c r="I111" s="14">
        <f t="shared" si="8"/>
        <v>6881.2699999999995</v>
      </c>
      <c r="J111" s="14">
        <v>150</v>
      </c>
      <c r="K111" s="14">
        <f t="shared" si="9"/>
        <v>181.5</v>
      </c>
      <c r="L111" s="14">
        <f t="shared" si="10"/>
        <v>7050</v>
      </c>
      <c r="M111" s="14">
        <f t="shared" si="11"/>
        <v>8530.5</v>
      </c>
      <c r="N111" s="14">
        <v>121.64</v>
      </c>
      <c r="O111" s="14">
        <v>150.6</v>
      </c>
    </row>
    <row r="112" spans="1:15" s="2" customFormat="1" ht="30" x14ac:dyDescent="0.25">
      <c r="A112" s="6" t="s">
        <v>40</v>
      </c>
      <c r="B112" s="12">
        <v>111</v>
      </c>
      <c r="C112" s="13" t="s">
        <v>156</v>
      </c>
      <c r="D112" s="10" t="s">
        <v>3</v>
      </c>
      <c r="E112" s="12">
        <v>68</v>
      </c>
      <c r="F112" s="14">
        <v>57</v>
      </c>
      <c r="G112" s="14">
        <f t="shared" si="6"/>
        <v>68.97</v>
      </c>
      <c r="H112" s="14">
        <f t="shared" si="7"/>
        <v>3876</v>
      </c>
      <c r="I112" s="14">
        <f t="shared" si="8"/>
        <v>4689.96</v>
      </c>
      <c r="J112" s="14">
        <v>82</v>
      </c>
      <c r="K112" s="14">
        <f t="shared" si="9"/>
        <v>99.22</v>
      </c>
      <c r="L112" s="14">
        <f t="shared" si="10"/>
        <v>5576</v>
      </c>
      <c r="M112" s="14">
        <f t="shared" si="11"/>
        <v>6746.96</v>
      </c>
      <c r="N112" s="14">
        <v>57.92</v>
      </c>
      <c r="O112" s="14">
        <v>82.54549999999999</v>
      </c>
    </row>
    <row r="113" spans="1:15" s="2" customFormat="1" ht="30" x14ac:dyDescent="0.25">
      <c r="A113" s="6" t="s">
        <v>40</v>
      </c>
      <c r="B113" s="12">
        <v>112</v>
      </c>
      <c r="C113" s="13" t="s">
        <v>157</v>
      </c>
      <c r="D113" s="10" t="s">
        <v>3</v>
      </c>
      <c r="E113" s="12">
        <v>75</v>
      </c>
      <c r="F113" s="14">
        <v>68</v>
      </c>
      <c r="G113" s="14">
        <f t="shared" si="6"/>
        <v>82.28</v>
      </c>
      <c r="H113" s="14">
        <f t="shared" si="7"/>
        <v>5100</v>
      </c>
      <c r="I113" s="14">
        <f t="shared" si="8"/>
        <v>6171</v>
      </c>
      <c r="J113" s="14">
        <v>95</v>
      </c>
      <c r="K113" s="14">
        <f t="shared" si="9"/>
        <v>114.95</v>
      </c>
      <c r="L113" s="14">
        <f t="shared" si="10"/>
        <v>7125</v>
      </c>
      <c r="M113" s="14">
        <f t="shared" si="11"/>
        <v>8621.25</v>
      </c>
      <c r="N113" s="14">
        <v>68.78949999999999</v>
      </c>
      <c r="O113" s="14">
        <v>96.301500000000004</v>
      </c>
    </row>
    <row r="114" spans="1:15" s="2" customFormat="1" ht="30" x14ac:dyDescent="0.25">
      <c r="A114" s="6" t="s">
        <v>40</v>
      </c>
      <c r="B114" s="12">
        <v>113</v>
      </c>
      <c r="C114" s="13" t="s">
        <v>212</v>
      </c>
      <c r="D114" s="10" t="s">
        <v>3</v>
      </c>
      <c r="E114" s="12">
        <v>36</v>
      </c>
      <c r="F114" s="14">
        <v>68</v>
      </c>
      <c r="G114" s="14">
        <f t="shared" si="6"/>
        <v>82.28</v>
      </c>
      <c r="H114" s="14">
        <f t="shared" si="7"/>
        <v>2448</v>
      </c>
      <c r="I114" s="14">
        <f t="shared" si="8"/>
        <v>2962.08</v>
      </c>
      <c r="J114" s="14">
        <v>101</v>
      </c>
      <c r="K114" s="14">
        <f t="shared" si="9"/>
        <v>122.21</v>
      </c>
      <c r="L114" s="14">
        <f t="shared" si="10"/>
        <v>3636</v>
      </c>
      <c r="M114" s="14">
        <f t="shared" si="11"/>
        <v>4399.5599999999995</v>
      </c>
      <c r="N114" s="14">
        <v>68.399999999999991</v>
      </c>
      <c r="O114" s="14">
        <v>101</v>
      </c>
    </row>
    <row r="115" spans="1:15" s="2" customFormat="1" ht="30" x14ac:dyDescent="0.25">
      <c r="A115" s="6" t="s">
        <v>40</v>
      </c>
      <c r="B115" s="12">
        <v>114</v>
      </c>
      <c r="C115" s="13" t="s">
        <v>213</v>
      </c>
      <c r="D115" s="10" t="s">
        <v>3</v>
      </c>
      <c r="E115" s="12">
        <v>49</v>
      </c>
      <c r="F115" s="14">
        <v>79</v>
      </c>
      <c r="G115" s="14">
        <f t="shared" si="6"/>
        <v>95.59</v>
      </c>
      <c r="H115" s="14">
        <f t="shared" si="7"/>
        <v>3871</v>
      </c>
      <c r="I115" s="14">
        <f t="shared" si="8"/>
        <v>4683.91</v>
      </c>
      <c r="J115" s="14">
        <v>106</v>
      </c>
      <c r="K115" s="14">
        <f t="shared" si="9"/>
        <v>128.26</v>
      </c>
      <c r="L115" s="14">
        <f t="shared" si="10"/>
        <v>5194</v>
      </c>
      <c r="M115" s="14">
        <f t="shared" si="11"/>
        <v>6284.74</v>
      </c>
      <c r="N115" s="14">
        <v>79.938800000000001</v>
      </c>
      <c r="O115" s="14">
        <v>106.58199999999999</v>
      </c>
    </row>
    <row r="116" spans="1:15" s="2" customFormat="1" ht="30" x14ac:dyDescent="0.25">
      <c r="A116" s="6" t="s">
        <v>40</v>
      </c>
      <c r="B116" s="12">
        <v>115</v>
      </c>
      <c r="C116" s="13" t="s">
        <v>158</v>
      </c>
      <c r="D116" s="10" t="s">
        <v>3</v>
      </c>
      <c r="E116" s="12">
        <v>58</v>
      </c>
      <c r="F116" s="14">
        <v>72</v>
      </c>
      <c r="G116" s="14">
        <f t="shared" si="6"/>
        <v>87.12</v>
      </c>
      <c r="H116" s="14">
        <f t="shared" si="7"/>
        <v>4176</v>
      </c>
      <c r="I116" s="14">
        <f t="shared" si="8"/>
        <v>5052.96</v>
      </c>
      <c r="J116" s="14">
        <v>96</v>
      </c>
      <c r="K116" s="14">
        <f t="shared" si="9"/>
        <v>116.16</v>
      </c>
      <c r="L116" s="14">
        <f t="shared" si="10"/>
        <v>5568</v>
      </c>
      <c r="M116" s="14">
        <f t="shared" si="11"/>
        <v>6737.28</v>
      </c>
      <c r="N116" s="14">
        <v>72.41</v>
      </c>
      <c r="O116" s="14">
        <v>96.301500000000004</v>
      </c>
    </row>
    <row r="117" spans="1:15" s="2" customFormat="1" ht="30" x14ac:dyDescent="0.25">
      <c r="A117" s="6" t="s">
        <v>40</v>
      </c>
      <c r="B117" s="12">
        <v>116</v>
      </c>
      <c r="C117" s="13" t="s">
        <v>159</v>
      </c>
      <c r="D117" s="10" t="s">
        <v>3</v>
      </c>
      <c r="E117" s="12">
        <v>68</v>
      </c>
      <c r="F117" s="14">
        <v>86</v>
      </c>
      <c r="G117" s="14">
        <f t="shared" si="6"/>
        <v>104.06</v>
      </c>
      <c r="H117" s="14">
        <f t="shared" si="7"/>
        <v>5848</v>
      </c>
      <c r="I117" s="14">
        <f t="shared" si="8"/>
        <v>7076.08</v>
      </c>
      <c r="J117" s="14">
        <v>110</v>
      </c>
      <c r="K117" s="14">
        <f t="shared" si="9"/>
        <v>133.1</v>
      </c>
      <c r="L117" s="14">
        <f t="shared" si="10"/>
        <v>7480</v>
      </c>
      <c r="M117" s="14">
        <f t="shared" si="11"/>
        <v>9050.7999999999993</v>
      </c>
      <c r="N117" s="14">
        <v>86.89</v>
      </c>
      <c r="O117" s="14">
        <v>110.05749999999999</v>
      </c>
    </row>
    <row r="118" spans="1:15" s="2" customFormat="1" ht="30" x14ac:dyDescent="0.25">
      <c r="A118" s="6" t="s">
        <v>40</v>
      </c>
      <c r="B118" s="12">
        <v>117</v>
      </c>
      <c r="C118" s="13" t="s">
        <v>214</v>
      </c>
      <c r="D118" s="10" t="s">
        <v>3</v>
      </c>
      <c r="E118" s="12">
        <v>95</v>
      </c>
      <c r="F118" s="14">
        <v>81</v>
      </c>
      <c r="G118" s="14">
        <f t="shared" si="6"/>
        <v>98.009999999999991</v>
      </c>
      <c r="H118" s="14">
        <f t="shared" si="7"/>
        <v>7695</v>
      </c>
      <c r="I118" s="14">
        <f t="shared" si="8"/>
        <v>9310.9499999999989</v>
      </c>
      <c r="J118" s="14">
        <v>101</v>
      </c>
      <c r="K118" s="14">
        <f t="shared" si="9"/>
        <v>122.21</v>
      </c>
      <c r="L118" s="14">
        <f t="shared" si="10"/>
        <v>9595</v>
      </c>
      <c r="M118" s="14">
        <f t="shared" si="11"/>
        <v>11609.949999999999</v>
      </c>
      <c r="N118" s="14">
        <v>81.09</v>
      </c>
      <c r="O118" s="14">
        <v>101.2552</v>
      </c>
    </row>
    <row r="119" spans="1:15" s="2" customFormat="1" ht="30" x14ac:dyDescent="0.25">
      <c r="A119" s="6" t="s">
        <v>40</v>
      </c>
      <c r="B119" s="12">
        <v>118</v>
      </c>
      <c r="C119" s="13" t="s">
        <v>215</v>
      </c>
      <c r="D119" s="10" t="s">
        <v>3</v>
      </c>
      <c r="E119" s="12">
        <v>46</v>
      </c>
      <c r="F119" s="14">
        <v>92</v>
      </c>
      <c r="G119" s="14">
        <f t="shared" si="6"/>
        <v>111.32</v>
      </c>
      <c r="H119" s="14">
        <f t="shared" si="7"/>
        <v>4232</v>
      </c>
      <c r="I119" s="14">
        <f t="shared" si="8"/>
        <v>5120.72</v>
      </c>
      <c r="J119" s="14">
        <v>115</v>
      </c>
      <c r="K119" s="14">
        <f t="shared" si="9"/>
        <v>139.15</v>
      </c>
      <c r="L119" s="14">
        <f t="shared" si="10"/>
        <v>5290</v>
      </c>
      <c r="M119" s="14">
        <f t="shared" si="11"/>
        <v>6400.9</v>
      </c>
      <c r="N119" s="14">
        <v>92.68</v>
      </c>
      <c r="O119" s="14">
        <v>115.55799999999999</v>
      </c>
    </row>
    <row r="120" spans="1:15" s="2" customFormat="1" ht="30" x14ac:dyDescent="0.25">
      <c r="A120" s="6" t="s">
        <v>40</v>
      </c>
      <c r="B120" s="12">
        <v>119</v>
      </c>
      <c r="C120" s="13" t="s">
        <v>160</v>
      </c>
      <c r="D120" s="10" t="s">
        <v>3</v>
      </c>
      <c r="E120" s="12">
        <v>38</v>
      </c>
      <c r="F120" s="14">
        <v>289</v>
      </c>
      <c r="G120" s="14">
        <f t="shared" si="6"/>
        <v>349.69</v>
      </c>
      <c r="H120" s="14">
        <f t="shared" si="7"/>
        <v>10982</v>
      </c>
      <c r="I120" s="14">
        <f t="shared" si="8"/>
        <v>13288.22</v>
      </c>
      <c r="J120" s="14">
        <v>330</v>
      </c>
      <c r="K120" s="14">
        <f t="shared" si="9"/>
        <v>399.3</v>
      </c>
      <c r="L120" s="14">
        <f t="shared" si="10"/>
        <v>12540</v>
      </c>
      <c r="M120" s="14">
        <f t="shared" si="11"/>
        <v>15173.4</v>
      </c>
      <c r="N120" s="14">
        <v>289.62</v>
      </c>
      <c r="O120" s="14">
        <v>330.16300000000001</v>
      </c>
    </row>
    <row r="121" spans="1:15" s="2" customFormat="1" ht="30" x14ac:dyDescent="0.25">
      <c r="A121" s="6" t="s">
        <v>40</v>
      </c>
      <c r="B121" s="12">
        <v>120</v>
      </c>
      <c r="C121" s="13" t="s">
        <v>161</v>
      </c>
      <c r="D121" s="10" t="s">
        <v>3</v>
      </c>
      <c r="E121" s="12">
        <v>69</v>
      </c>
      <c r="F121" s="14">
        <v>295</v>
      </c>
      <c r="G121" s="14">
        <f t="shared" si="6"/>
        <v>356.95</v>
      </c>
      <c r="H121" s="14">
        <f t="shared" si="7"/>
        <v>20355</v>
      </c>
      <c r="I121" s="14">
        <f t="shared" si="8"/>
        <v>24629.55</v>
      </c>
      <c r="J121" s="14">
        <v>333</v>
      </c>
      <c r="K121" s="14">
        <f t="shared" si="9"/>
        <v>402.93</v>
      </c>
      <c r="L121" s="14">
        <f t="shared" si="10"/>
        <v>22977</v>
      </c>
      <c r="M121" s="14">
        <f t="shared" si="11"/>
        <v>27802.17</v>
      </c>
      <c r="N121" s="14">
        <v>295.41000000000003</v>
      </c>
      <c r="O121" s="14">
        <v>333.06759999999997</v>
      </c>
    </row>
    <row r="122" spans="1:15" s="2" customFormat="1" ht="30" x14ac:dyDescent="0.25">
      <c r="A122" s="6" t="s">
        <v>40</v>
      </c>
      <c r="B122" s="12">
        <v>121</v>
      </c>
      <c r="C122" s="13" t="s">
        <v>216</v>
      </c>
      <c r="D122" s="10" t="s">
        <v>3</v>
      </c>
      <c r="E122" s="12">
        <v>74</v>
      </c>
      <c r="F122" s="14">
        <v>289</v>
      </c>
      <c r="G122" s="14">
        <f t="shared" si="6"/>
        <v>349.69</v>
      </c>
      <c r="H122" s="14">
        <f t="shared" si="7"/>
        <v>21386</v>
      </c>
      <c r="I122" s="14">
        <f t="shared" si="8"/>
        <v>25877.059999999998</v>
      </c>
      <c r="J122" s="14">
        <v>319</v>
      </c>
      <c r="K122" s="14">
        <f t="shared" si="9"/>
        <v>385.99</v>
      </c>
      <c r="L122" s="14">
        <f t="shared" si="10"/>
        <v>23606</v>
      </c>
      <c r="M122" s="14">
        <f t="shared" si="11"/>
        <v>28563.26</v>
      </c>
      <c r="N122" s="14">
        <v>289.62</v>
      </c>
      <c r="O122" s="14">
        <v>319.73680000000002</v>
      </c>
    </row>
    <row r="123" spans="1:15" s="2" customFormat="1" ht="30" x14ac:dyDescent="0.25">
      <c r="A123" s="6" t="s">
        <v>40</v>
      </c>
      <c r="B123" s="12">
        <v>122</v>
      </c>
      <c r="C123" s="13" t="s">
        <v>217</v>
      </c>
      <c r="D123" s="10" t="s">
        <v>3</v>
      </c>
      <c r="E123" s="12">
        <v>65</v>
      </c>
      <c r="F123" s="14">
        <v>295</v>
      </c>
      <c r="G123" s="14">
        <f t="shared" si="6"/>
        <v>356.95</v>
      </c>
      <c r="H123" s="14">
        <f t="shared" si="7"/>
        <v>19175</v>
      </c>
      <c r="I123" s="14">
        <f t="shared" si="8"/>
        <v>23201.75</v>
      </c>
      <c r="J123" s="14">
        <v>330</v>
      </c>
      <c r="K123" s="14">
        <f t="shared" si="9"/>
        <v>399.3</v>
      </c>
      <c r="L123" s="14">
        <f t="shared" si="10"/>
        <v>21450</v>
      </c>
      <c r="M123" s="14">
        <f t="shared" si="11"/>
        <v>25954.5</v>
      </c>
      <c r="N123" s="14">
        <v>295.41000000000003</v>
      </c>
      <c r="O123" s="14">
        <v>333.06759999999997</v>
      </c>
    </row>
    <row r="124" spans="1:15" s="2" customFormat="1" ht="30" x14ac:dyDescent="0.25">
      <c r="A124" s="6" t="s">
        <v>40</v>
      </c>
      <c r="B124" s="12">
        <v>123</v>
      </c>
      <c r="C124" s="13" t="s">
        <v>172</v>
      </c>
      <c r="D124" s="10" t="s">
        <v>8</v>
      </c>
      <c r="E124" s="12">
        <v>0.05</v>
      </c>
      <c r="F124" s="14">
        <v>1150</v>
      </c>
      <c r="G124" s="14">
        <f t="shared" si="6"/>
        <v>1391.5</v>
      </c>
      <c r="H124" s="14">
        <f t="shared" si="7"/>
        <v>57.5</v>
      </c>
      <c r="I124" s="14">
        <f t="shared" si="8"/>
        <v>69.575000000000003</v>
      </c>
      <c r="J124" s="14">
        <v>1400</v>
      </c>
      <c r="K124" s="14">
        <f t="shared" si="9"/>
        <v>1694</v>
      </c>
      <c r="L124" s="14">
        <f t="shared" si="10"/>
        <v>70</v>
      </c>
      <c r="M124" s="14">
        <f t="shared" si="11"/>
        <v>84.7</v>
      </c>
      <c r="N124" s="14">
        <v>1158.48</v>
      </c>
      <c r="O124" s="14">
        <v>1448.1</v>
      </c>
    </row>
    <row r="125" spans="1:15" s="2" customFormat="1" ht="30" x14ac:dyDescent="0.25">
      <c r="A125" s="6" t="s">
        <v>40</v>
      </c>
      <c r="B125" s="12">
        <v>124</v>
      </c>
      <c r="C125" s="13" t="s">
        <v>173</v>
      </c>
      <c r="D125" s="10" t="s">
        <v>8</v>
      </c>
      <c r="E125" s="12">
        <v>0.10199999999999999</v>
      </c>
      <c r="F125" s="14">
        <v>1400</v>
      </c>
      <c r="G125" s="14">
        <f t="shared" si="6"/>
        <v>1694</v>
      </c>
      <c r="H125" s="14">
        <f t="shared" si="7"/>
        <v>142.79999999999998</v>
      </c>
      <c r="I125" s="14">
        <f t="shared" si="8"/>
        <v>172.78799999999998</v>
      </c>
      <c r="J125" s="14">
        <v>1700</v>
      </c>
      <c r="K125" s="14">
        <f t="shared" si="9"/>
        <v>2057</v>
      </c>
      <c r="L125" s="14">
        <f t="shared" si="10"/>
        <v>173.39999999999998</v>
      </c>
      <c r="M125" s="14">
        <f t="shared" si="11"/>
        <v>209.81399999999996</v>
      </c>
      <c r="N125" s="14">
        <v>1448.1</v>
      </c>
      <c r="O125" s="14">
        <v>1737.72</v>
      </c>
    </row>
    <row r="126" spans="1:15" s="2" customFormat="1" ht="30" x14ac:dyDescent="0.25">
      <c r="A126" s="6" t="s">
        <v>40</v>
      </c>
      <c r="B126" s="12">
        <v>125</v>
      </c>
      <c r="C126" s="13" t="s">
        <v>174</v>
      </c>
      <c r="D126" s="10" t="s">
        <v>8</v>
      </c>
      <c r="E126" s="12">
        <v>0.123</v>
      </c>
      <c r="F126" s="14">
        <v>1000</v>
      </c>
      <c r="G126" s="14">
        <f t="shared" si="6"/>
        <v>1210</v>
      </c>
      <c r="H126" s="14">
        <f t="shared" si="7"/>
        <v>123</v>
      </c>
      <c r="I126" s="14">
        <f t="shared" si="8"/>
        <v>148.82999999999998</v>
      </c>
      <c r="J126" s="14">
        <v>1300</v>
      </c>
      <c r="K126" s="14">
        <f t="shared" si="9"/>
        <v>1573</v>
      </c>
      <c r="L126" s="14">
        <f t="shared" si="10"/>
        <v>159.9</v>
      </c>
      <c r="M126" s="14">
        <f t="shared" si="11"/>
        <v>193.47900000000001</v>
      </c>
      <c r="N126" s="14">
        <v>1013.67</v>
      </c>
      <c r="O126" s="14">
        <v>1303.29</v>
      </c>
    </row>
    <row r="127" spans="1:15" s="2" customFormat="1" ht="30" x14ac:dyDescent="0.25">
      <c r="A127" s="6" t="s">
        <v>40</v>
      </c>
      <c r="B127" s="12">
        <v>126</v>
      </c>
      <c r="C127" s="13" t="s">
        <v>211</v>
      </c>
      <c r="D127" s="10" t="s">
        <v>8</v>
      </c>
      <c r="E127" s="12">
        <v>0.08</v>
      </c>
      <c r="F127" s="14">
        <v>1300</v>
      </c>
      <c r="G127" s="14">
        <f t="shared" si="6"/>
        <v>1573</v>
      </c>
      <c r="H127" s="14">
        <f t="shared" si="7"/>
        <v>104</v>
      </c>
      <c r="I127" s="14">
        <f t="shared" si="8"/>
        <v>125.84</v>
      </c>
      <c r="J127" s="14">
        <v>1500</v>
      </c>
      <c r="K127" s="14">
        <f t="shared" si="9"/>
        <v>1815</v>
      </c>
      <c r="L127" s="14">
        <f t="shared" si="10"/>
        <v>120</v>
      </c>
      <c r="M127" s="14">
        <f t="shared" si="11"/>
        <v>145.19999999999999</v>
      </c>
      <c r="N127" s="14">
        <v>1303.29</v>
      </c>
      <c r="O127" s="14">
        <v>1592.91</v>
      </c>
    </row>
    <row r="128" spans="1:15" s="2" customFormat="1" ht="30" x14ac:dyDescent="0.25">
      <c r="A128" s="6" t="s">
        <v>40</v>
      </c>
      <c r="B128" s="12">
        <v>127</v>
      </c>
      <c r="C128" s="13" t="s">
        <v>175</v>
      </c>
      <c r="D128" s="10" t="s">
        <v>8</v>
      </c>
      <c r="E128" s="12">
        <v>0.03</v>
      </c>
      <c r="F128" s="14">
        <v>868</v>
      </c>
      <c r="G128" s="14">
        <f t="shared" si="6"/>
        <v>1050.28</v>
      </c>
      <c r="H128" s="14">
        <f t="shared" si="7"/>
        <v>26.04</v>
      </c>
      <c r="I128" s="14">
        <f t="shared" si="8"/>
        <v>31.508399999999998</v>
      </c>
      <c r="J128" s="14">
        <v>1150</v>
      </c>
      <c r="K128" s="14">
        <f t="shared" si="9"/>
        <v>1391.5</v>
      </c>
      <c r="L128" s="14">
        <f t="shared" si="10"/>
        <v>34.5</v>
      </c>
      <c r="M128" s="14">
        <f t="shared" si="11"/>
        <v>41.744999999999997</v>
      </c>
      <c r="N128" s="14">
        <v>868.86</v>
      </c>
      <c r="O128" s="14">
        <v>1158.48</v>
      </c>
    </row>
    <row r="129" spans="1:15" s="2" customFormat="1" ht="30" x14ac:dyDescent="0.25">
      <c r="A129" s="6" t="s">
        <v>40</v>
      </c>
      <c r="B129" s="12">
        <v>128</v>
      </c>
      <c r="C129" s="13" t="s">
        <v>176</v>
      </c>
      <c r="D129" s="10" t="s">
        <v>8</v>
      </c>
      <c r="E129" s="12">
        <v>0.21</v>
      </c>
      <c r="F129" s="14">
        <v>1000</v>
      </c>
      <c r="G129" s="14">
        <f t="shared" si="6"/>
        <v>1210</v>
      </c>
      <c r="H129" s="14">
        <f t="shared" si="7"/>
        <v>210</v>
      </c>
      <c r="I129" s="14">
        <f t="shared" si="8"/>
        <v>254.1</v>
      </c>
      <c r="J129" s="14">
        <v>1300</v>
      </c>
      <c r="K129" s="14">
        <f t="shared" si="9"/>
        <v>1573</v>
      </c>
      <c r="L129" s="14">
        <f t="shared" si="10"/>
        <v>273</v>
      </c>
      <c r="M129" s="14">
        <f t="shared" si="11"/>
        <v>330.33</v>
      </c>
      <c r="N129" s="14">
        <v>1013.67</v>
      </c>
      <c r="O129" s="14">
        <v>1303.29</v>
      </c>
    </row>
    <row r="130" spans="1:15" s="2" customFormat="1" ht="30" x14ac:dyDescent="0.25">
      <c r="A130" s="6" t="s">
        <v>40</v>
      </c>
      <c r="B130" s="12">
        <v>129</v>
      </c>
      <c r="C130" s="13" t="s">
        <v>177</v>
      </c>
      <c r="D130" s="10" t="s">
        <v>8</v>
      </c>
      <c r="E130" s="12">
        <v>0.65400000000000003</v>
      </c>
      <c r="F130" s="14">
        <v>3300</v>
      </c>
      <c r="G130" s="14">
        <f t="shared" si="6"/>
        <v>3993</v>
      </c>
      <c r="H130" s="14">
        <f t="shared" si="7"/>
        <v>2158.2000000000003</v>
      </c>
      <c r="I130" s="14">
        <f t="shared" si="8"/>
        <v>2611.4220000000005</v>
      </c>
      <c r="J130" s="14">
        <v>3600</v>
      </c>
      <c r="K130" s="14">
        <f t="shared" si="9"/>
        <v>4356</v>
      </c>
      <c r="L130" s="14">
        <f t="shared" si="10"/>
        <v>2354.4</v>
      </c>
      <c r="M130" s="14">
        <f t="shared" si="11"/>
        <v>2848.8240000000001</v>
      </c>
      <c r="N130" s="14">
        <v>3330.63</v>
      </c>
      <c r="O130" s="14">
        <v>3620.25</v>
      </c>
    </row>
    <row r="131" spans="1:15" s="2" customFormat="1" ht="30" x14ac:dyDescent="0.25">
      <c r="A131" s="6" t="s">
        <v>40</v>
      </c>
      <c r="B131" s="12">
        <v>130</v>
      </c>
      <c r="C131" s="13" t="s">
        <v>178</v>
      </c>
      <c r="D131" s="10" t="s">
        <v>8</v>
      </c>
      <c r="E131" s="12">
        <v>2.8000000000000001E-2</v>
      </c>
      <c r="F131" s="14">
        <v>3400</v>
      </c>
      <c r="G131" s="14">
        <f t="shared" ref="G131:G194" si="12">+F131*1.21</f>
        <v>4114</v>
      </c>
      <c r="H131" s="14">
        <f t="shared" ref="H131:H194" si="13">+F131*E131</f>
        <v>95.2</v>
      </c>
      <c r="I131" s="14">
        <f t="shared" ref="I131:I194" si="14">+H131*1.21</f>
        <v>115.19199999999999</v>
      </c>
      <c r="J131" s="14">
        <v>3900</v>
      </c>
      <c r="K131" s="14">
        <f t="shared" ref="K131:K194" si="15">+J131*1.21</f>
        <v>4719</v>
      </c>
      <c r="L131" s="14">
        <f t="shared" ref="L131:L194" si="16">+J131*E131</f>
        <v>109.2</v>
      </c>
      <c r="M131" s="14">
        <f t="shared" ref="M131:M194" si="17">+L131*1.21</f>
        <v>132.13200000000001</v>
      </c>
      <c r="N131" s="14">
        <v>3475.44</v>
      </c>
      <c r="O131" s="14">
        <v>3909.87</v>
      </c>
    </row>
    <row r="132" spans="1:15" s="2" customFormat="1" ht="30" x14ac:dyDescent="0.25">
      <c r="A132" s="6" t="s">
        <v>40</v>
      </c>
      <c r="B132" s="12">
        <v>131</v>
      </c>
      <c r="C132" s="13" t="s">
        <v>43</v>
      </c>
      <c r="D132" s="10" t="s">
        <v>8</v>
      </c>
      <c r="E132" s="12">
        <v>0.31</v>
      </c>
      <c r="F132" s="14">
        <v>9267</v>
      </c>
      <c r="G132" s="14">
        <f t="shared" si="12"/>
        <v>11213.07</v>
      </c>
      <c r="H132" s="14">
        <f t="shared" si="13"/>
        <v>2872.77</v>
      </c>
      <c r="I132" s="14">
        <f t="shared" si="14"/>
        <v>3476.0517</v>
      </c>
      <c r="J132" s="14">
        <v>11584</v>
      </c>
      <c r="K132" s="14">
        <f t="shared" si="15"/>
        <v>14016.64</v>
      </c>
      <c r="L132" s="14">
        <f t="shared" si="16"/>
        <v>3591.04</v>
      </c>
      <c r="M132" s="14">
        <f t="shared" si="17"/>
        <v>4345.1584000000003</v>
      </c>
      <c r="N132" s="14">
        <v>9267</v>
      </c>
      <c r="O132" s="14">
        <v>11584</v>
      </c>
    </row>
    <row r="133" spans="1:15" s="2" customFormat="1" ht="30" x14ac:dyDescent="0.25">
      <c r="A133" s="6" t="s">
        <v>40</v>
      </c>
      <c r="B133" s="12">
        <v>132</v>
      </c>
      <c r="C133" s="13" t="s">
        <v>179</v>
      </c>
      <c r="D133" s="10" t="s">
        <v>8</v>
      </c>
      <c r="E133" s="12">
        <v>0.01</v>
      </c>
      <c r="F133" s="14">
        <v>9267.84</v>
      </c>
      <c r="G133" s="14">
        <f t="shared" si="12"/>
        <v>11214.0864</v>
      </c>
      <c r="H133" s="14">
        <f t="shared" si="13"/>
        <v>92.678399999999996</v>
      </c>
      <c r="I133" s="14">
        <f t="shared" si="14"/>
        <v>112.14086399999999</v>
      </c>
      <c r="J133" s="14">
        <v>11584.8</v>
      </c>
      <c r="K133" s="14">
        <f t="shared" si="15"/>
        <v>14017.607999999998</v>
      </c>
      <c r="L133" s="14">
        <f t="shared" si="16"/>
        <v>115.848</v>
      </c>
      <c r="M133" s="14">
        <f t="shared" si="17"/>
        <v>140.17607999999998</v>
      </c>
      <c r="N133" s="14">
        <v>9267.84</v>
      </c>
      <c r="O133" s="14">
        <v>11584.8</v>
      </c>
    </row>
    <row r="134" spans="1:15" s="2" customFormat="1" ht="30" x14ac:dyDescent="0.25">
      <c r="A134" s="6" t="s">
        <v>40</v>
      </c>
      <c r="B134" s="12">
        <v>133</v>
      </c>
      <c r="C134" s="13" t="s">
        <v>185</v>
      </c>
      <c r="D134" s="10" t="s">
        <v>8</v>
      </c>
      <c r="E134" s="12">
        <v>0.14099999999999999</v>
      </c>
      <c r="F134" s="14">
        <v>50000</v>
      </c>
      <c r="G134" s="14">
        <f t="shared" si="12"/>
        <v>60500</v>
      </c>
      <c r="H134" s="14">
        <f t="shared" si="13"/>
        <v>7049.9999999999991</v>
      </c>
      <c r="I134" s="14">
        <f t="shared" si="14"/>
        <v>8530.4999999999982</v>
      </c>
      <c r="J134" s="14">
        <v>57000</v>
      </c>
      <c r="K134" s="14">
        <f t="shared" si="15"/>
        <v>68970</v>
      </c>
      <c r="L134" s="14">
        <f t="shared" si="16"/>
        <v>8036.9999999999991</v>
      </c>
      <c r="M134" s="14">
        <f t="shared" si="17"/>
        <v>9724.7699999999986</v>
      </c>
      <c r="N134" s="14">
        <v>50900.714999999997</v>
      </c>
      <c r="O134" s="14">
        <v>57779.189999999995</v>
      </c>
    </row>
    <row r="135" spans="1:15" s="2" customFormat="1" ht="30" x14ac:dyDescent="0.25">
      <c r="A135" s="6" t="s">
        <v>40</v>
      </c>
      <c r="B135" s="12">
        <v>134</v>
      </c>
      <c r="C135" s="13" t="s">
        <v>184</v>
      </c>
      <c r="D135" s="10" t="s">
        <v>8</v>
      </c>
      <c r="E135" s="12">
        <v>0.14599999999999999</v>
      </c>
      <c r="F135" s="14">
        <v>53000</v>
      </c>
      <c r="G135" s="14">
        <f t="shared" si="12"/>
        <v>64130</v>
      </c>
      <c r="H135" s="14">
        <f t="shared" si="13"/>
        <v>7737.9999999999991</v>
      </c>
      <c r="I135" s="14">
        <f t="shared" si="14"/>
        <v>9362.9799999999977</v>
      </c>
      <c r="J135" s="14">
        <v>61000</v>
      </c>
      <c r="K135" s="14">
        <f t="shared" si="15"/>
        <v>73810</v>
      </c>
      <c r="L135" s="14">
        <f t="shared" si="16"/>
        <v>8906</v>
      </c>
      <c r="M135" s="14">
        <f t="shared" si="17"/>
        <v>10776.26</v>
      </c>
      <c r="N135" s="14">
        <v>53434.89</v>
      </c>
      <c r="O135" s="14">
        <v>61254.63</v>
      </c>
    </row>
    <row r="136" spans="1:15" s="2" customFormat="1" ht="30" x14ac:dyDescent="0.25">
      <c r="A136" s="6" t="s">
        <v>40</v>
      </c>
      <c r="B136" s="12">
        <v>135</v>
      </c>
      <c r="C136" s="13" t="s">
        <v>276</v>
      </c>
      <c r="D136" s="10" t="s">
        <v>44</v>
      </c>
      <c r="E136" s="12">
        <v>35</v>
      </c>
      <c r="F136" s="14">
        <v>8</v>
      </c>
      <c r="G136" s="14">
        <f t="shared" si="12"/>
        <v>9.68</v>
      </c>
      <c r="H136" s="14">
        <f t="shared" si="13"/>
        <v>280</v>
      </c>
      <c r="I136" s="14">
        <f t="shared" si="14"/>
        <v>338.8</v>
      </c>
      <c r="J136" s="14">
        <v>13.7</v>
      </c>
      <c r="K136" s="14">
        <f t="shared" si="15"/>
        <v>16.576999999999998</v>
      </c>
      <c r="L136" s="14">
        <f t="shared" si="16"/>
        <v>479.5</v>
      </c>
      <c r="M136" s="14">
        <f t="shared" si="17"/>
        <v>580.19499999999994</v>
      </c>
      <c r="N136" s="14">
        <v>8.69</v>
      </c>
      <c r="O136" s="14">
        <v>13.756</v>
      </c>
    </row>
    <row r="137" spans="1:15" s="2" customFormat="1" ht="30" x14ac:dyDescent="0.25">
      <c r="A137" s="6" t="s">
        <v>40</v>
      </c>
      <c r="B137" s="12">
        <v>136</v>
      </c>
      <c r="C137" s="13" t="s">
        <v>277</v>
      </c>
      <c r="D137" s="10" t="s">
        <v>44</v>
      </c>
      <c r="E137" s="12">
        <v>45</v>
      </c>
      <c r="F137" s="14">
        <v>11</v>
      </c>
      <c r="G137" s="14">
        <f t="shared" si="12"/>
        <v>13.309999999999999</v>
      </c>
      <c r="H137" s="14">
        <f t="shared" si="13"/>
        <v>495</v>
      </c>
      <c r="I137" s="14">
        <f t="shared" si="14"/>
        <v>598.94999999999993</v>
      </c>
      <c r="J137" s="14">
        <v>16</v>
      </c>
      <c r="K137" s="14">
        <f t="shared" si="15"/>
        <v>19.36</v>
      </c>
      <c r="L137" s="14">
        <f t="shared" si="16"/>
        <v>720</v>
      </c>
      <c r="M137" s="14">
        <f t="shared" si="17"/>
        <v>871.19999999999993</v>
      </c>
      <c r="N137" s="14">
        <v>11.58</v>
      </c>
      <c r="O137" s="14">
        <v>16.510999999999999</v>
      </c>
    </row>
    <row r="138" spans="1:15" s="2" customFormat="1" x14ac:dyDescent="0.25">
      <c r="A138" s="6" t="s">
        <v>40</v>
      </c>
      <c r="B138" s="12">
        <v>137</v>
      </c>
      <c r="C138" s="13" t="s">
        <v>283</v>
      </c>
      <c r="D138" s="10" t="s">
        <v>3</v>
      </c>
      <c r="E138" s="12">
        <v>920</v>
      </c>
      <c r="F138" s="14">
        <v>16</v>
      </c>
      <c r="G138" s="14">
        <f t="shared" si="12"/>
        <v>19.36</v>
      </c>
      <c r="H138" s="14">
        <f t="shared" si="13"/>
        <v>14720</v>
      </c>
      <c r="I138" s="14">
        <f t="shared" si="14"/>
        <v>17811.2</v>
      </c>
      <c r="J138" s="14">
        <v>19</v>
      </c>
      <c r="K138" s="14">
        <f t="shared" si="15"/>
        <v>22.99</v>
      </c>
      <c r="L138" s="14">
        <f t="shared" si="16"/>
        <v>17480</v>
      </c>
      <c r="M138" s="14">
        <f t="shared" si="17"/>
        <v>21150.799999999999</v>
      </c>
      <c r="N138" s="14">
        <v>16.22</v>
      </c>
      <c r="O138" s="14">
        <v>19</v>
      </c>
    </row>
    <row r="139" spans="1:15" s="2" customFormat="1" x14ac:dyDescent="0.25">
      <c r="A139" s="6" t="s">
        <v>40</v>
      </c>
      <c r="B139" s="12">
        <v>138</v>
      </c>
      <c r="C139" s="13" t="s">
        <v>41</v>
      </c>
      <c r="D139" s="10" t="s">
        <v>3</v>
      </c>
      <c r="E139" s="12">
        <v>28</v>
      </c>
      <c r="F139" s="14">
        <v>49</v>
      </c>
      <c r="G139" s="14">
        <f t="shared" si="12"/>
        <v>59.29</v>
      </c>
      <c r="H139" s="14">
        <f t="shared" si="13"/>
        <v>1372</v>
      </c>
      <c r="I139" s="14">
        <f t="shared" si="14"/>
        <v>1660.12</v>
      </c>
      <c r="J139" s="14">
        <v>65</v>
      </c>
      <c r="K139" s="14">
        <f t="shared" si="15"/>
        <v>78.649999999999991</v>
      </c>
      <c r="L139" s="14">
        <f t="shared" si="16"/>
        <v>1820</v>
      </c>
      <c r="M139" s="14">
        <f t="shared" si="17"/>
        <v>2202.1999999999998</v>
      </c>
      <c r="N139" s="14">
        <v>49</v>
      </c>
      <c r="O139" s="14">
        <v>66.240000000000009</v>
      </c>
    </row>
    <row r="140" spans="1:15" s="2" customFormat="1" x14ac:dyDescent="0.25">
      <c r="A140" s="6" t="s">
        <v>40</v>
      </c>
      <c r="B140" s="12">
        <v>139</v>
      </c>
      <c r="C140" s="13" t="s">
        <v>42</v>
      </c>
      <c r="D140" s="10" t="s">
        <v>3</v>
      </c>
      <c r="E140" s="12">
        <v>8</v>
      </c>
      <c r="F140" s="14">
        <v>13</v>
      </c>
      <c r="G140" s="14">
        <f t="shared" si="12"/>
        <v>15.73</v>
      </c>
      <c r="H140" s="14">
        <f t="shared" si="13"/>
        <v>104</v>
      </c>
      <c r="I140" s="14">
        <f t="shared" si="14"/>
        <v>125.84</v>
      </c>
      <c r="J140" s="14">
        <v>21</v>
      </c>
      <c r="K140" s="14">
        <f t="shared" si="15"/>
        <v>25.41</v>
      </c>
      <c r="L140" s="14">
        <f t="shared" si="16"/>
        <v>168</v>
      </c>
      <c r="M140" s="14">
        <f t="shared" si="17"/>
        <v>203.28</v>
      </c>
      <c r="N140" s="14">
        <v>13</v>
      </c>
      <c r="O140" s="14">
        <v>21</v>
      </c>
    </row>
    <row r="141" spans="1:15" s="2" customFormat="1" x14ac:dyDescent="0.25">
      <c r="A141" s="6" t="s">
        <v>40</v>
      </c>
      <c r="B141" s="12">
        <v>140</v>
      </c>
      <c r="C141" s="13" t="s">
        <v>305</v>
      </c>
      <c r="D141" s="10" t="s">
        <v>3</v>
      </c>
      <c r="E141" s="12">
        <v>21</v>
      </c>
      <c r="F141" s="14">
        <v>27</v>
      </c>
      <c r="G141" s="14">
        <f t="shared" si="12"/>
        <v>32.67</v>
      </c>
      <c r="H141" s="14">
        <f t="shared" si="13"/>
        <v>567</v>
      </c>
      <c r="I141" s="14">
        <f t="shared" si="14"/>
        <v>686.06999999999994</v>
      </c>
      <c r="J141" s="14">
        <v>35</v>
      </c>
      <c r="K141" s="14">
        <f t="shared" si="15"/>
        <v>42.35</v>
      </c>
      <c r="L141" s="14">
        <f t="shared" si="16"/>
        <v>735</v>
      </c>
      <c r="M141" s="14">
        <f t="shared" si="17"/>
        <v>889.35</v>
      </c>
      <c r="N141" s="14">
        <v>27.512</v>
      </c>
      <c r="O141" s="14">
        <v>39.964799999999997</v>
      </c>
    </row>
    <row r="142" spans="1:15" s="2" customFormat="1" x14ac:dyDescent="0.25">
      <c r="A142" s="6" t="s">
        <v>45</v>
      </c>
      <c r="B142" s="12">
        <v>141</v>
      </c>
      <c r="C142" s="13" t="s">
        <v>162</v>
      </c>
      <c r="D142" s="10" t="s">
        <v>3</v>
      </c>
      <c r="E142" s="12">
        <v>70</v>
      </c>
      <c r="F142" s="14">
        <v>130</v>
      </c>
      <c r="G142" s="14">
        <f t="shared" si="12"/>
        <v>157.29999999999998</v>
      </c>
      <c r="H142" s="14">
        <f t="shared" si="13"/>
        <v>9100</v>
      </c>
      <c r="I142" s="14">
        <f t="shared" si="14"/>
        <v>11011</v>
      </c>
      <c r="J142" s="14">
        <v>200</v>
      </c>
      <c r="K142" s="14">
        <f t="shared" si="15"/>
        <v>242</v>
      </c>
      <c r="L142" s="14">
        <f t="shared" si="16"/>
        <v>14000</v>
      </c>
      <c r="M142" s="14">
        <f t="shared" si="17"/>
        <v>16940</v>
      </c>
      <c r="N142" s="14">
        <v>133.2252</v>
      </c>
      <c r="O142" s="14">
        <v>208.53</v>
      </c>
    </row>
    <row r="143" spans="1:15" s="2" customFormat="1" ht="30" x14ac:dyDescent="0.25">
      <c r="A143" s="6" t="s">
        <v>45</v>
      </c>
      <c r="B143" s="12">
        <v>142</v>
      </c>
      <c r="C143" s="13" t="s">
        <v>163</v>
      </c>
      <c r="D143" s="10" t="s">
        <v>3</v>
      </c>
      <c r="E143" s="12">
        <v>65</v>
      </c>
      <c r="F143" s="14">
        <v>155</v>
      </c>
      <c r="G143" s="14">
        <f t="shared" si="12"/>
        <v>187.54999999999998</v>
      </c>
      <c r="H143" s="14">
        <f t="shared" si="13"/>
        <v>10075</v>
      </c>
      <c r="I143" s="14">
        <f t="shared" si="14"/>
        <v>12190.75</v>
      </c>
      <c r="J143" s="14">
        <v>260</v>
      </c>
      <c r="K143" s="14">
        <f t="shared" si="15"/>
        <v>314.59999999999997</v>
      </c>
      <c r="L143" s="14">
        <f t="shared" si="16"/>
        <v>16900</v>
      </c>
      <c r="M143" s="14">
        <f t="shared" si="17"/>
        <v>20449</v>
      </c>
      <c r="N143" s="14">
        <v>159.29</v>
      </c>
      <c r="O143" s="14">
        <v>260.66000000000003</v>
      </c>
    </row>
    <row r="144" spans="1:15" s="2" customFormat="1" ht="30" x14ac:dyDescent="0.25">
      <c r="A144" s="6" t="s">
        <v>45</v>
      </c>
      <c r="B144" s="12">
        <v>143</v>
      </c>
      <c r="C144" s="13" t="s">
        <v>164</v>
      </c>
      <c r="D144" s="10" t="s">
        <v>3</v>
      </c>
      <c r="E144" s="12">
        <v>61</v>
      </c>
      <c r="F144" s="14">
        <v>140</v>
      </c>
      <c r="G144" s="14">
        <f t="shared" si="12"/>
        <v>169.4</v>
      </c>
      <c r="H144" s="14">
        <f t="shared" si="13"/>
        <v>8540</v>
      </c>
      <c r="I144" s="14">
        <f t="shared" si="14"/>
        <v>10333.4</v>
      </c>
      <c r="J144" s="14">
        <v>220</v>
      </c>
      <c r="K144" s="14">
        <f t="shared" si="15"/>
        <v>266.2</v>
      </c>
      <c r="L144" s="14">
        <f t="shared" si="16"/>
        <v>13420</v>
      </c>
      <c r="M144" s="14">
        <f t="shared" si="17"/>
        <v>16238.199999999999</v>
      </c>
      <c r="N144" s="14">
        <v>143.36099999999999</v>
      </c>
      <c r="O144" s="14">
        <v>221.56200000000001</v>
      </c>
    </row>
    <row r="145" spans="1:15" s="2" customFormat="1" ht="30" x14ac:dyDescent="0.25">
      <c r="A145" s="6" t="s">
        <v>45</v>
      </c>
      <c r="B145" s="12">
        <v>144</v>
      </c>
      <c r="C145" s="13" t="s">
        <v>165</v>
      </c>
      <c r="D145" s="10" t="s">
        <v>3</v>
      </c>
      <c r="E145" s="12">
        <v>85</v>
      </c>
      <c r="F145" s="14">
        <v>170</v>
      </c>
      <c r="G145" s="14">
        <f t="shared" si="12"/>
        <v>205.7</v>
      </c>
      <c r="H145" s="14">
        <f t="shared" si="13"/>
        <v>14450</v>
      </c>
      <c r="I145" s="14">
        <f t="shared" si="14"/>
        <v>17484.5</v>
      </c>
      <c r="J145" s="14">
        <v>270</v>
      </c>
      <c r="K145" s="14">
        <f t="shared" si="15"/>
        <v>326.7</v>
      </c>
      <c r="L145" s="14">
        <f t="shared" si="16"/>
        <v>22950</v>
      </c>
      <c r="M145" s="14">
        <f t="shared" si="17"/>
        <v>27769.5</v>
      </c>
      <c r="N145" s="14">
        <v>173.77</v>
      </c>
      <c r="O145" s="14">
        <v>275.14</v>
      </c>
    </row>
    <row r="146" spans="1:15" s="2" customFormat="1" ht="30" x14ac:dyDescent="0.25">
      <c r="A146" s="6" t="s">
        <v>45</v>
      </c>
      <c r="B146" s="12">
        <v>145</v>
      </c>
      <c r="C146" s="13" t="s">
        <v>166</v>
      </c>
      <c r="D146" s="10" t="s">
        <v>3</v>
      </c>
      <c r="E146" s="12">
        <v>68</v>
      </c>
      <c r="F146" s="14">
        <v>110</v>
      </c>
      <c r="G146" s="14">
        <f t="shared" si="12"/>
        <v>133.1</v>
      </c>
      <c r="H146" s="14">
        <f t="shared" si="13"/>
        <v>7480</v>
      </c>
      <c r="I146" s="14">
        <f t="shared" si="14"/>
        <v>9050.7999999999993</v>
      </c>
      <c r="J146" s="14">
        <v>150</v>
      </c>
      <c r="K146" s="14">
        <f t="shared" si="15"/>
        <v>181.5</v>
      </c>
      <c r="L146" s="14">
        <f t="shared" si="16"/>
        <v>10200</v>
      </c>
      <c r="M146" s="14">
        <f t="shared" si="17"/>
        <v>12342</v>
      </c>
      <c r="N146" s="14">
        <v>115</v>
      </c>
      <c r="O146" s="14">
        <v>159</v>
      </c>
    </row>
    <row r="147" spans="1:15" s="2" customFormat="1" ht="30" x14ac:dyDescent="0.25">
      <c r="A147" s="6" t="s">
        <v>45</v>
      </c>
      <c r="B147" s="12">
        <v>146</v>
      </c>
      <c r="C147" s="13" t="s">
        <v>167</v>
      </c>
      <c r="D147" s="10" t="s">
        <v>3</v>
      </c>
      <c r="E147" s="12">
        <v>95</v>
      </c>
      <c r="F147" s="14">
        <v>110</v>
      </c>
      <c r="G147" s="14">
        <f t="shared" si="12"/>
        <v>133.1</v>
      </c>
      <c r="H147" s="14">
        <f t="shared" si="13"/>
        <v>10450</v>
      </c>
      <c r="I147" s="14">
        <f t="shared" si="14"/>
        <v>12644.5</v>
      </c>
      <c r="J147" s="14">
        <v>135</v>
      </c>
      <c r="K147" s="14">
        <f t="shared" si="15"/>
        <v>163.35</v>
      </c>
      <c r="L147" s="14">
        <f t="shared" si="16"/>
        <v>12825</v>
      </c>
      <c r="M147" s="14">
        <f t="shared" si="17"/>
        <v>15518.25</v>
      </c>
      <c r="N147" s="14">
        <v>114.94999999999999</v>
      </c>
      <c r="O147" s="14">
        <v>138</v>
      </c>
    </row>
    <row r="148" spans="1:15" s="2" customFormat="1" ht="30" x14ac:dyDescent="0.25">
      <c r="A148" s="6" t="s">
        <v>45</v>
      </c>
      <c r="B148" s="12">
        <v>147</v>
      </c>
      <c r="C148" s="13" t="s">
        <v>218</v>
      </c>
      <c r="D148" s="10" t="s">
        <v>3</v>
      </c>
      <c r="E148" s="12">
        <v>36</v>
      </c>
      <c r="F148" s="14">
        <v>110</v>
      </c>
      <c r="G148" s="14">
        <f t="shared" si="12"/>
        <v>133.1</v>
      </c>
      <c r="H148" s="14">
        <f t="shared" si="13"/>
        <v>3960</v>
      </c>
      <c r="I148" s="14">
        <f t="shared" si="14"/>
        <v>4791.5999999999995</v>
      </c>
      <c r="J148" s="14">
        <v>155</v>
      </c>
      <c r="K148" s="14">
        <f t="shared" si="15"/>
        <v>187.54999999999998</v>
      </c>
      <c r="L148" s="14">
        <f t="shared" si="16"/>
        <v>5580</v>
      </c>
      <c r="M148" s="14">
        <f t="shared" si="17"/>
        <v>6751.8</v>
      </c>
      <c r="N148" s="14">
        <v>110.05749999999999</v>
      </c>
      <c r="O148" s="14">
        <v>159.86840000000001</v>
      </c>
    </row>
    <row r="149" spans="1:15" s="2" customFormat="1" ht="30" x14ac:dyDescent="0.25">
      <c r="A149" s="6" t="s">
        <v>45</v>
      </c>
      <c r="B149" s="12">
        <v>148</v>
      </c>
      <c r="C149" s="13" t="s">
        <v>219</v>
      </c>
      <c r="D149" s="10" t="s">
        <v>3</v>
      </c>
      <c r="E149" s="12">
        <v>78</v>
      </c>
      <c r="F149" s="14">
        <v>115</v>
      </c>
      <c r="G149" s="14">
        <f t="shared" si="12"/>
        <v>139.15</v>
      </c>
      <c r="H149" s="14">
        <f t="shared" si="13"/>
        <v>8970</v>
      </c>
      <c r="I149" s="14">
        <f t="shared" si="14"/>
        <v>10853.699999999999</v>
      </c>
      <c r="J149" s="14">
        <v>160</v>
      </c>
      <c r="K149" s="14">
        <f t="shared" si="15"/>
        <v>193.6</v>
      </c>
      <c r="L149" s="14">
        <f t="shared" si="16"/>
        <v>12480</v>
      </c>
      <c r="M149" s="14">
        <f t="shared" si="17"/>
        <v>15100.8</v>
      </c>
      <c r="N149" s="14">
        <v>119.90360000000001</v>
      </c>
      <c r="O149" s="14">
        <v>169.42500000000001</v>
      </c>
    </row>
    <row r="150" spans="1:15" s="2" customFormat="1" ht="30" x14ac:dyDescent="0.25">
      <c r="A150" s="6" t="s">
        <v>45</v>
      </c>
      <c r="B150" s="12">
        <v>149</v>
      </c>
      <c r="C150" s="13" t="s">
        <v>168</v>
      </c>
      <c r="D150" s="10" t="s">
        <v>3</v>
      </c>
      <c r="E150" s="12">
        <v>68</v>
      </c>
      <c r="F150" s="14">
        <v>120</v>
      </c>
      <c r="G150" s="14">
        <f t="shared" si="12"/>
        <v>145.19999999999999</v>
      </c>
      <c r="H150" s="14">
        <f t="shared" si="13"/>
        <v>8160</v>
      </c>
      <c r="I150" s="14">
        <f t="shared" si="14"/>
        <v>9873.6</v>
      </c>
      <c r="J150" s="14">
        <v>190</v>
      </c>
      <c r="K150" s="14">
        <f t="shared" si="15"/>
        <v>229.9</v>
      </c>
      <c r="L150" s="14">
        <f t="shared" si="16"/>
        <v>12920</v>
      </c>
      <c r="M150" s="14">
        <f t="shared" si="17"/>
        <v>15633.199999999999</v>
      </c>
      <c r="N150" s="14">
        <v>130</v>
      </c>
      <c r="O150" s="14">
        <v>195.3</v>
      </c>
    </row>
    <row r="151" spans="1:15" s="2" customFormat="1" ht="30" x14ac:dyDescent="0.25">
      <c r="A151" s="6" t="s">
        <v>45</v>
      </c>
      <c r="B151" s="12">
        <v>150</v>
      </c>
      <c r="C151" s="13" t="s">
        <v>169</v>
      </c>
      <c r="D151" s="10" t="s">
        <v>3</v>
      </c>
      <c r="E151" s="12">
        <v>78</v>
      </c>
      <c r="F151" s="14">
        <v>140</v>
      </c>
      <c r="G151" s="14">
        <f t="shared" si="12"/>
        <v>169.4</v>
      </c>
      <c r="H151" s="14">
        <f t="shared" si="13"/>
        <v>10920</v>
      </c>
      <c r="I151" s="14">
        <f t="shared" si="14"/>
        <v>13213.199999999999</v>
      </c>
      <c r="J151" s="14">
        <v>190</v>
      </c>
      <c r="K151" s="14">
        <f t="shared" si="15"/>
        <v>229.9</v>
      </c>
      <c r="L151" s="14">
        <f t="shared" si="16"/>
        <v>14820</v>
      </c>
      <c r="M151" s="14">
        <f t="shared" si="17"/>
        <v>17932.2</v>
      </c>
      <c r="N151" s="14">
        <v>141</v>
      </c>
      <c r="O151" s="14">
        <v>195.3</v>
      </c>
    </row>
    <row r="152" spans="1:15" s="2" customFormat="1" ht="30" x14ac:dyDescent="0.25">
      <c r="A152" s="6" t="s">
        <v>45</v>
      </c>
      <c r="B152" s="12">
        <v>151</v>
      </c>
      <c r="C152" s="13" t="s">
        <v>170</v>
      </c>
      <c r="D152" s="10" t="s">
        <v>3</v>
      </c>
      <c r="E152" s="12">
        <v>89</v>
      </c>
      <c r="F152" s="14">
        <v>280</v>
      </c>
      <c r="G152" s="14">
        <f t="shared" si="12"/>
        <v>338.8</v>
      </c>
      <c r="H152" s="14">
        <f t="shared" si="13"/>
        <v>24920</v>
      </c>
      <c r="I152" s="14">
        <f t="shared" si="14"/>
        <v>30153.200000000001</v>
      </c>
      <c r="J152" s="14">
        <v>330</v>
      </c>
      <c r="K152" s="14">
        <f t="shared" si="15"/>
        <v>399.3</v>
      </c>
      <c r="L152" s="14">
        <f t="shared" si="16"/>
        <v>29370</v>
      </c>
      <c r="M152" s="14">
        <f t="shared" si="17"/>
        <v>35537.699999999997</v>
      </c>
      <c r="N152" s="14">
        <v>289.62</v>
      </c>
      <c r="O152" s="14">
        <v>338.85899999999998</v>
      </c>
    </row>
    <row r="153" spans="1:15" s="2" customFormat="1" ht="30" x14ac:dyDescent="0.25">
      <c r="A153" s="6" t="s">
        <v>45</v>
      </c>
      <c r="B153" s="12">
        <v>152</v>
      </c>
      <c r="C153" s="13" t="s">
        <v>171</v>
      </c>
      <c r="D153" s="10" t="s">
        <v>3</v>
      </c>
      <c r="E153" s="12">
        <v>68</v>
      </c>
      <c r="F153" s="14">
        <v>300</v>
      </c>
      <c r="G153" s="14">
        <f t="shared" si="12"/>
        <v>363</v>
      </c>
      <c r="H153" s="14">
        <f t="shared" si="13"/>
        <v>20400</v>
      </c>
      <c r="I153" s="14">
        <f t="shared" si="14"/>
        <v>24684</v>
      </c>
      <c r="J153" s="14">
        <v>350</v>
      </c>
      <c r="K153" s="14">
        <f t="shared" si="15"/>
        <v>423.5</v>
      </c>
      <c r="L153" s="14">
        <f t="shared" si="16"/>
        <v>23800</v>
      </c>
      <c r="M153" s="14">
        <f t="shared" si="17"/>
        <v>28798</v>
      </c>
      <c r="N153" s="14">
        <v>304.10000000000002</v>
      </c>
      <c r="O153" s="14">
        <v>359.71080000000001</v>
      </c>
    </row>
    <row r="154" spans="1:15" s="2" customFormat="1" ht="30" x14ac:dyDescent="0.25">
      <c r="A154" s="6" t="s">
        <v>45</v>
      </c>
      <c r="B154" s="12">
        <v>153</v>
      </c>
      <c r="C154" s="13" t="s">
        <v>220</v>
      </c>
      <c r="D154" s="10" t="s">
        <v>3</v>
      </c>
      <c r="E154" s="12">
        <v>90</v>
      </c>
      <c r="F154" s="14">
        <v>125</v>
      </c>
      <c r="G154" s="14">
        <f t="shared" si="12"/>
        <v>151.25</v>
      </c>
      <c r="H154" s="14">
        <f t="shared" si="13"/>
        <v>11250</v>
      </c>
      <c r="I154" s="14">
        <f t="shared" si="14"/>
        <v>13612.5</v>
      </c>
      <c r="J154" s="14">
        <v>190</v>
      </c>
      <c r="K154" s="14">
        <f t="shared" si="15"/>
        <v>229.9</v>
      </c>
      <c r="L154" s="14">
        <f t="shared" si="16"/>
        <v>17100</v>
      </c>
      <c r="M154" s="14">
        <f t="shared" si="17"/>
        <v>20691</v>
      </c>
      <c r="N154" s="14">
        <v>130</v>
      </c>
      <c r="O154" s="14">
        <v>195.3</v>
      </c>
    </row>
    <row r="155" spans="1:15" s="2" customFormat="1" ht="30" x14ac:dyDescent="0.25">
      <c r="A155" s="6" t="s">
        <v>45</v>
      </c>
      <c r="B155" s="12">
        <v>154</v>
      </c>
      <c r="C155" s="13" t="s">
        <v>221</v>
      </c>
      <c r="D155" s="10" t="s">
        <v>3</v>
      </c>
      <c r="E155" s="12">
        <v>68</v>
      </c>
      <c r="F155" s="14">
        <v>300</v>
      </c>
      <c r="G155" s="14">
        <f t="shared" si="12"/>
        <v>363</v>
      </c>
      <c r="H155" s="14">
        <f t="shared" si="13"/>
        <v>20400</v>
      </c>
      <c r="I155" s="14">
        <f t="shared" si="14"/>
        <v>24684</v>
      </c>
      <c r="J155" s="14">
        <v>210</v>
      </c>
      <c r="K155" s="14">
        <f t="shared" si="15"/>
        <v>254.1</v>
      </c>
      <c r="L155" s="14">
        <f t="shared" si="16"/>
        <v>14280</v>
      </c>
      <c r="M155" s="14">
        <f t="shared" si="17"/>
        <v>17278.8</v>
      </c>
      <c r="N155" s="14">
        <v>304.10000000000002</v>
      </c>
      <c r="O155" s="14">
        <v>217</v>
      </c>
    </row>
    <row r="156" spans="1:15" s="2" customFormat="1" ht="30" x14ac:dyDescent="0.25">
      <c r="A156" s="6" t="s">
        <v>45</v>
      </c>
      <c r="B156" s="12">
        <v>155</v>
      </c>
      <c r="C156" s="13" t="s">
        <v>222</v>
      </c>
      <c r="D156" s="10" t="s">
        <v>3</v>
      </c>
      <c r="E156" s="12">
        <v>78</v>
      </c>
      <c r="F156" s="14">
        <v>280</v>
      </c>
      <c r="G156" s="14">
        <f t="shared" si="12"/>
        <v>338.8</v>
      </c>
      <c r="H156" s="14">
        <f t="shared" si="13"/>
        <v>21840</v>
      </c>
      <c r="I156" s="14">
        <f t="shared" si="14"/>
        <v>26426.399999999998</v>
      </c>
      <c r="J156" s="14">
        <v>340</v>
      </c>
      <c r="K156" s="14">
        <f t="shared" si="15"/>
        <v>411.4</v>
      </c>
      <c r="L156" s="14">
        <f t="shared" si="16"/>
        <v>26520</v>
      </c>
      <c r="M156" s="14">
        <f t="shared" si="17"/>
        <v>32089.200000000001</v>
      </c>
      <c r="N156" s="14">
        <v>289.62</v>
      </c>
      <c r="O156" s="14">
        <v>346.38920000000002</v>
      </c>
    </row>
    <row r="157" spans="1:15" s="2" customFormat="1" ht="30" x14ac:dyDescent="0.25">
      <c r="A157" s="6" t="s">
        <v>45</v>
      </c>
      <c r="B157" s="12">
        <v>156</v>
      </c>
      <c r="C157" s="13" t="s">
        <v>223</v>
      </c>
      <c r="D157" s="10" t="s">
        <v>3</v>
      </c>
      <c r="E157" s="12">
        <v>68</v>
      </c>
      <c r="F157" s="14">
        <v>215</v>
      </c>
      <c r="G157" s="14">
        <f t="shared" si="12"/>
        <v>260.14999999999998</v>
      </c>
      <c r="H157" s="14">
        <f t="shared" si="13"/>
        <v>14620</v>
      </c>
      <c r="I157" s="14">
        <f t="shared" si="14"/>
        <v>17690.2</v>
      </c>
      <c r="J157" s="14">
        <v>359</v>
      </c>
      <c r="K157" s="14">
        <f t="shared" si="15"/>
        <v>434.39</v>
      </c>
      <c r="L157" s="14">
        <f t="shared" si="16"/>
        <v>24412</v>
      </c>
      <c r="M157" s="14">
        <f t="shared" si="17"/>
        <v>29538.52</v>
      </c>
      <c r="N157" s="14">
        <v>304.10000000000002</v>
      </c>
      <c r="O157" s="14">
        <v>359.71080000000001</v>
      </c>
    </row>
    <row r="158" spans="1:15" s="2" customFormat="1" ht="30" x14ac:dyDescent="0.25">
      <c r="A158" s="6" t="s">
        <v>45</v>
      </c>
      <c r="B158" s="12">
        <v>157</v>
      </c>
      <c r="C158" s="13" t="s">
        <v>315</v>
      </c>
      <c r="D158" s="10" t="s">
        <v>8</v>
      </c>
      <c r="E158" s="12">
        <v>0.221</v>
      </c>
      <c r="F158" s="14">
        <v>1150</v>
      </c>
      <c r="G158" s="14">
        <f t="shared" si="12"/>
        <v>1391.5</v>
      </c>
      <c r="H158" s="14">
        <f t="shared" si="13"/>
        <v>254.15</v>
      </c>
      <c r="I158" s="14">
        <f t="shared" si="14"/>
        <v>307.5215</v>
      </c>
      <c r="J158" s="14">
        <v>1400</v>
      </c>
      <c r="K158" s="14">
        <f t="shared" si="15"/>
        <v>1694</v>
      </c>
      <c r="L158" s="14">
        <f t="shared" si="16"/>
        <v>309.39999999999998</v>
      </c>
      <c r="M158" s="14">
        <f t="shared" si="17"/>
        <v>374.37399999999997</v>
      </c>
      <c r="N158" s="14">
        <v>1158.48</v>
      </c>
      <c r="O158" s="14">
        <v>1448.1</v>
      </c>
    </row>
    <row r="159" spans="1:15" s="2" customFormat="1" ht="30" x14ac:dyDescent="0.25">
      <c r="A159" s="6" t="s">
        <v>45</v>
      </c>
      <c r="B159" s="12">
        <v>158</v>
      </c>
      <c r="C159" s="13" t="s">
        <v>316</v>
      </c>
      <c r="D159" s="10" t="s">
        <v>8</v>
      </c>
      <c r="E159" s="12">
        <v>0.182</v>
      </c>
      <c r="F159" s="14">
        <v>1448</v>
      </c>
      <c r="G159" s="14">
        <f t="shared" si="12"/>
        <v>1752.08</v>
      </c>
      <c r="H159" s="14">
        <f t="shared" si="13"/>
        <v>263.536</v>
      </c>
      <c r="I159" s="14">
        <f t="shared" si="14"/>
        <v>318.87855999999999</v>
      </c>
      <c r="J159" s="14">
        <v>1700</v>
      </c>
      <c r="K159" s="14">
        <f t="shared" si="15"/>
        <v>2057</v>
      </c>
      <c r="L159" s="14">
        <f t="shared" si="16"/>
        <v>309.39999999999998</v>
      </c>
      <c r="M159" s="14">
        <f t="shared" si="17"/>
        <v>374.37399999999997</v>
      </c>
      <c r="N159" s="14">
        <v>1448.1</v>
      </c>
      <c r="O159" s="14">
        <v>1737.72</v>
      </c>
    </row>
    <row r="160" spans="1:15" s="2" customFormat="1" ht="30" x14ac:dyDescent="0.25">
      <c r="A160" s="6" t="s">
        <v>45</v>
      </c>
      <c r="B160" s="12">
        <v>159</v>
      </c>
      <c r="C160" s="13" t="s">
        <v>317</v>
      </c>
      <c r="D160" s="10" t="s">
        <v>8</v>
      </c>
      <c r="E160" s="12">
        <v>9.7000000000000003E-2</v>
      </c>
      <c r="F160" s="14">
        <v>1000</v>
      </c>
      <c r="G160" s="14">
        <f t="shared" si="12"/>
        <v>1210</v>
      </c>
      <c r="H160" s="14">
        <f t="shared" si="13"/>
        <v>97</v>
      </c>
      <c r="I160" s="14">
        <f t="shared" si="14"/>
        <v>117.36999999999999</v>
      </c>
      <c r="J160" s="14">
        <v>1300</v>
      </c>
      <c r="K160" s="14">
        <f t="shared" si="15"/>
        <v>1573</v>
      </c>
      <c r="L160" s="14">
        <f t="shared" si="16"/>
        <v>126.10000000000001</v>
      </c>
      <c r="M160" s="14">
        <f t="shared" si="17"/>
        <v>152.58100000000002</v>
      </c>
      <c r="N160" s="14">
        <v>1013.67</v>
      </c>
      <c r="O160" s="14">
        <v>1303.29</v>
      </c>
    </row>
    <row r="161" spans="1:15" s="2" customFormat="1" ht="30" x14ac:dyDescent="0.25">
      <c r="A161" s="6" t="s">
        <v>45</v>
      </c>
      <c r="B161" s="12">
        <v>160</v>
      </c>
      <c r="C161" s="13" t="s">
        <v>318</v>
      </c>
      <c r="D161" s="10" t="s">
        <v>8</v>
      </c>
      <c r="E161" s="12">
        <v>8.5000000000000006E-2</v>
      </c>
      <c r="F161" s="14">
        <v>1300</v>
      </c>
      <c r="G161" s="14">
        <f t="shared" si="12"/>
        <v>1573</v>
      </c>
      <c r="H161" s="14">
        <f t="shared" si="13"/>
        <v>110.50000000000001</v>
      </c>
      <c r="I161" s="14">
        <f t="shared" si="14"/>
        <v>133.70500000000001</v>
      </c>
      <c r="J161" s="14">
        <v>1590</v>
      </c>
      <c r="K161" s="14">
        <f t="shared" si="15"/>
        <v>1923.8999999999999</v>
      </c>
      <c r="L161" s="14">
        <f t="shared" si="16"/>
        <v>135.15</v>
      </c>
      <c r="M161" s="14">
        <f t="shared" si="17"/>
        <v>163.53149999999999</v>
      </c>
      <c r="N161" s="14">
        <v>1303.29</v>
      </c>
      <c r="O161" s="14">
        <v>1592.91</v>
      </c>
    </row>
    <row r="162" spans="1:15" s="2" customFormat="1" ht="30" x14ac:dyDescent="0.25">
      <c r="A162" s="6" t="s">
        <v>45</v>
      </c>
      <c r="B162" s="12">
        <v>161</v>
      </c>
      <c r="C162" s="13" t="s">
        <v>319</v>
      </c>
      <c r="D162" s="10" t="s">
        <v>8</v>
      </c>
      <c r="E162" s="12">
        <v>0.151</v>
      </c>
      <c r="F162" s="14">
        <v>868</v>
      </c>
      <c r="G162" s="14">
        <f t="shared" si="12"/>
        <v>1050.28</v>
      </c>
      <c r="H162" s="14">
        <f t="shared" si="13"/>
        <v>131.06799999999998</v>
      </c>
      <c r="I162" s="14">
        <f t="shared" si="14"/>
        <v>158.59227999999999</v>
      </c>
      <c r="J162" s="14">
        <v>1150</v>
      </c>
      <c r="K162" s="14">
        <f t="shared" si="15"/>
        <v>1391.5</v>
      </c>
      <c r="L162" s="14">
        <f t="shared" si="16"/>
        <v>173.65</v>
      </c>
      <c r="M162" s="14">
        <f t="shared" si="17"/>
        <v>210.1165</v>
      </c>
      <c r="N162" s="14">
        <v>868.86</v>
      </c>
      <c r="O162" s="14">
        <v>1158.48</v>
      </c>
    </row>
    <row r="163" spans="1:15" s="2" customFormat="1" ht="30" x14ac:dyDescent="0.25">
      <c r="A163" s="6" t="s">
        <v>45</v>
      </c>
      <c r="B163" s="12">
        <v>162</v>
      </c>
      <c r="C163" s="13" t="s">
        <v>320</v>
      </c>
      <c r="D163" s="10" t="s">
        <v>8</v>
      </c>
      <c r="E163" s="12">
        <v>8.6999999999999994E-2</v>
      </c>
      <c r="F163" s="14">
        <v>1000</v>
      </c>
      <c r="G163" s="14">
        <f t="shared" si="12"/>
        <v>1210</v>
      </c>
      <c r="H163" s="14">
        <f t="shared" si="13"/>
        <v>87</v>
      </c>
      <c r="I163" s="14">
        <f t="shared" si="14"/>
        <v>105.27</v>
      </c>
      <c r="J163" s="14">
        <v>1300</v>
      </c>
      <c r="K163" s="14">
        <f t="shared" si="15"/>
        <v>1573</v>
      </c>
      <c r="L163" s="14">
        <f t="shared" si="16"/>
        <v>113.1</v>
      </c>
      <c r="M163" s="14">
        <f t="shared" si="17"/>
        <v>136.851</v>
      </c>
      <c r="N163" s="14">
        <v>1013.67</v>
      </c>
      <c r="O163" s="14">
        <v>1303.29</v>
      </c>
    </row>
    <row r="164" spans="1:15" s="2" customFormat="1" ht="30" x14ac:dyDescent="0.25">
      <c r="A164" s="6" t="s">
        <v>45</v>
      </c>
      <c r="B164" s="12">
        <v>163</v>
      </c>
      <c r="C164" s="13" t="s">
        <v>321</v>
      </c>
      <c r="D164" s="10" t="s">
        <v>8</v>
      </c>
      <c r="E164" s="12">
        <v>9.1999999999999998E-2</v>
      </c>
      <c r="F164" s="14">
        <v>3300</v>
      </c>
      <c r="G164" s="14">
        <f t="shared" si="12"/>
        <v>3993</v>
      </c>
      <c r="H164" s="14">
        <f t="shared" si="13"/>
        <v>303.60000000000002</v>
      </c>
      <c r="I164" s="14">
        <f t="shared" si="14"/>
        <v>367.35599999999999</v>
      </c>
      <c r="J164" s="14">
        <v>3600</v>
      </c>
      <c r="K164" s="14">
        <f t="shared" si="15"/>
        <v>4356</v>
      </c>
      <c r="L164" s="14">
        <f t="shared" si="16"/>
        <v>331.2</v>
      </c>
      <c r="M164" s="14">
        <f t="shared" si="17"/>
        <v>400.75199999999995</v>
      </c>
      <c r="N164" s="14">
        <v>3330.63</v>
      </c>
      <c r="O164" s="14">
        <v>3620.25</v>
      </c>
    </row>
    <row r="165" spans="1:15" s="2" customFormat="1" ht="30" x14ac:dyDescent="0.25">
      <c r="A165" s="6" t="s">
        <v>45</v>
      </c>
      <c r="B165" s="12">
        <v>164</v>
      </c>
      <c r="C165" s="13" t="s">
        <v>322</v>
      </c>
      <c r="D165" s="10" t="s">
        <v>8</v>
      </c>
      <c r="E165" s="12">
        <v>0.04</v>
      </c>
      <c r="F165" s="14">
        <v>3400</v>
      </c>
      <c r="G165" s="14">
        <f t="shared" si="12"/>
        <v>4114</v>
      </c>
      <c r="H165" s="14">
        <f t="shared" si="13"/>
        <v>136</v>
      </c>
      <c r="I165" s="14">
        <f t="shared" si="14"/>
        <v>164.56</v>
      </c>
      <c r="J165" s="14">
        <v>3900</v>
      </c>
      <c r="K165" s="14">
        <f t="shared" si="15"/>
        <v>4719</v>
      </c>
      <c r="L165" s="14">
        <f t="shared" si="16"/>
        <v>156</v>
      </c>
      <c r="M165" s="14">
        <f t="shared" si="17"/>
        <v>188.76</v>
      </c>
      <c r="N165" s="14">
        <v>3475.44</v>
      </c>
      <c r="O165" s="14">
        <v>3909.87</v>
      </c>
    </row>
    <row r="166" spans="1:15" s="2" customFormat="1" ht="30" x14ac:dyDescent="0.25">
      <c r="A166" s="6" t="s">
        <v>45</v>
      </c>
      <c r="B166" s="12">
        <v>165</v>
      </c>
      <c r="C166" s="13" t="s">
        <v>48</v>
      </c>
      <c r="D166" s="10" t="s">
        <v>8</v>
      </c>
      <c r="E166" s="12">
        <v>0.11700000000000001</v>
      </c>
      <c r="F166" s="14">
        <v>8688</v>
      </c>
      <c r="G166" s="14">
        <f t="shared" si="12"/>
        <v>10512.48</v>
      </c>
      <c r="H166" s="14">
        <f t="shared" si="13"/>
        <v>1016.4960000000001</v>
      </c>
      <c r="I166" s="14">
        <f t="shared" si="14"/>
        <v>1229.9601600000001</v>
      </c>
      <c r="J166" s="14">
        <v>10136</v>
      </c>
      <c r="K166" s="14">
        <f t="shared" si="15"/>
        <v>12264.56</v>
      </c>
      <c r="L166" s="14">
        <f t="shared" si="16"/>
        <v>1185.912</v>
      </c>
      <c r="M166" s="14">
        <f t="shared" si="17"/>
        <v>1434.95352</v>
      </c>
      <c r="N166" s="14">
        <v>8688</v>
      </c>
      <c r="O166" s="14">
        <v>10136</v>
      </c>
    </row>
    <row r="167" spans="1:15" s="2" customFormat="1" ht="30" x14ac:dyDescent="0.25">
      <c r="A167" s="6" t="s">
        <v>45</v>
      </c>
      <c r="B167" s="12">
        <v>166</v>
      </c>
      <c r="C167" s="13" t="s">
        <v>49</v>
      </c>
      <c r="D167" s="10" t="s">
        <v>8</v>
      </c>
      <c r="E167" s="12">
        <v>0.123</v>
      </c>
      <c r="F167" s="14">
        <v>8688</v>
      </c>
      <c r="G167" s="14">
        <f t="shared" si="12"/>
        <v>10512.48</v>
      </c>
      <c r="H167" s="14">
        <f t="shared" si="13"/>
        <v>1068.624</v>
      </c>
      <c r="I167" s="14">
        <f t="shared" si="14"/>
        <v>1293.03504</v>
      </c>
      <c r="J167" s="14">
        <v>10136</v>
      </c>
      <c r="K167" s="14">
        <f t="shared" si="15"/>
        <v>12264.56</v>
      </c>
      <c r="L167" s="14">
        <f t="shared" si="16"/>
        <v>1246.7280000000001</v>
      </c>
      <c r="M167" s="14">
        <f t="shared" si="17"/>
        <v>1508.54088</v>
      </c>
      <c r="N167" s="14">
        <v>8688</v>
      </c>
      <c r="O167" s="14">
        <v>10136</v>
      </c>
    </row>
    <row r="168" spans="1:15" s="2" customFormat="1" ht="30" x14ac:dyDescent="0.25">
      <c r="A168" s="6" t="s">
        <v>45</v>
      </c>
      <c r="B168" s="12">
        <v>167</v>
      </c>
      <c r="C168" s="13" t="s">
        <v>323</v>
      </c>
      <c r="D168" s="10" t="s">
        <v>8</v>
      </c>
      <c r="E168" s="12">
        <v>0.10199999999999999</v>
      </c>
      <c r="F168" s="14">
        <v>50000</v>
      </c>
      <c r="G168" s="14">
        <f t="shared" si="12"/>
        <v>60500</v>
      </c>
      <c r="H168" s="14">
        <f t="shared" si="13"/>
        <v>5100</v>
      </c>
      <c r="I168" s="14">
        <f t="shared" si="14"/>
        <v>6171</v>
      </c>
      <c r="J168" s="14">
        <v>50000</v>
      </c>
      <c r="K168" s="14">
        <f t="shared" si="15"/>
        <v>60500</v>
      </c>
      <c r="L168" s="14">
        <f t="shared" si="16"/>
        <v>5100</v>
      </c>
      <c r="M168" s="14">
        <f t="shared" si="17"/>
        <v>6171</v>
      </c>
      <c r="N168" s="14">
        <v>50900.714999999997</v>
      </c>
      <c r="O168" s="14">
        <v>57779.189999999995</v>
      </c>
    </row>
    <row r="169" spans="1:15" s="2" customFormat="1" ht="30" x14ac:dyDescent="0.25">
      <c r="A169" s="6" t="s">
        <v>45</v>
      </c>
      <c r="B169" s="12">
        <v>168</v>
      </c>
      <c r="C169" s="13" t="s">
        <v>324</v>
      </c>
      <c r="D169" s="10" t="s">
        <v>8</v>
      </c>
      <c r="E169" s="12">
        <v>0.124</v>
      </c>
      <c r="F169" s="14">
        <v>50000</v>
      </c>
      <c r="G169" s="14">
        <f t="shared" si="12"/>
        <v>60500</v>
      </c>
      <c r="H169" s="14">
        <f t="shared" si="13"/>
        <v>6200</v>
      </c>
      <c r="I169" s="14">
        <f t="shared" si="14"/>
        <v>7502</v>
      </c>
      <c r="J169" s="14">
        <v>50000</v>
      </c>
      <c r="K169" s="14">
        <f t="shared" si="15"/>
        <v>60500</v>
      </c>
      <c r="L169" s="14">
        <f t="shared" si="16"/>
        <v>6200</v>
      </c>
      <c r="M169" s="14">
        <f t="shared" si="17"/>
        <v>7502</v>
      </c>
      <c r="N169" s="14">
        <v>56403.494999999995</v>
      </c>
      <c r="O169" s="14">
        <v>62615.843999999997</v>
      </c>
    </row>
    <row r="170" spans="1:15" s="2" customFormat="1" ht="30" x14ac:dyDescent="0.25">
      <c r="A170" s="6" t="s">
        <v>45</v>
      </c>
      <c r="B170" s="12">
        <v>169</v>
      </c>
      <c r="C170" s="13" t="s">
        <v>278</v>
      </c>
      <c r="D170" s="10" t="s">
        <v>44</v>
      </c>
      <c r="E170" s="12">
        <v>150</v>
      </c>
      <c r="F170" s="14">
        <v>9</v>
      </c>
      <c r="G170" s="14">
        <f t="shared" si="12"/>
        <v>10.89</v>
      </c>
      <c r="H170" s="14">
        <f t="shared" si="13"/>
        <v>1350</v>
      </c>
      <c r="I170" s="14">
        <f t="shared" si="14"/>
        <v>1633.5</v>
      </c>
      <c r="J170" s="14">
        <v>15</v>
      </c>
      <c r="K170" s="14">
        <f t="shared" si="15"/>
        <v>18.149999999999999</v>
      </c>
      <c r="L170" s="14">
        <f t="shared" si="16"/>
        <v>2250</v>
      </c>
      <c r="M170" s="14">
        <f t="shared" si="17"/>
        <v>2722.5</v>
      </c>
      <c r="N170" s="14">
        <v>11.58</v>
      </c>
      <c r="O170" s="14">
        <v>18.648399999999999</v>
      </c>
    </row>
    <row r="171" spans="1:15" s="2" customFormat="1" ht="30" x14ac:dyDescent="0.25">
      <c r="A171" s="6" t="s">
        <v>45</v>
      </c>
      <c r="B171" s="12">
        <v>170</v>
      </c>
      <c r="C171" s="13" t="s">
        <v>279</v>
      </c>
      <c r="D171" s="10" t="s">
        <v>44</v>
      </c>
      <c r="E171" s="12">
        <v>123</v>
      </c>
      <c r="F171" s="14">
        <v>10</v>
      </c>
      <c r="G171" s="14">
        <f t="shared" si="12"/>
        <v>12.1</v>
      </c>
      <c r="H171" s="14">
        <f t="shared" si="13"/>
        <v>1230</v>
      </c>
      <c r="I171" s="14">
        <f t="shared" si="14"/>
        <v>1488.3</v>
      </c>
      <c r="J171" s="14">
        <v>14</v>
      </c>
      <c r="K171" s="14">
        <f t="shared" si="15"/>
        <v>16.939999999999998</v>
      </c>
      <c r="L171" s="14">
        <f t="shared" si="16"/>
        <v>1722</v>
      </c>
      <c r="M171" s="14">
        <f t="shared" si="17"/>
        <v>2083.62</v>
      </c>
      <c r="N171" s="14">
        <v>13.756</v>
      </c>
      <c r="O171" s="14">
        <v>19.035</v>
      </c>
    </row>
    <row r="172" spans="1:15" s="2" customFormat="1" x14ac:dyDescent="0.25">
      <c r="A172" s="6" t="s">
        <v>45</v>
      </c>
      <c r="B172" s="12">
        <v>171</v>
      </c>
      <c r="C172" s="13" t="s">
        <v>181</v>
      </c>
      <c r="D172" s="10" t="s">
        <v>3</v>
      </c>
      <c r="E172" s="12">
        <v>10</v>
      </c>
      <c r="F172" s="14">
        <v>92</v>
      </c>
      <c r="G172" s="14">
        <f t="shared" si="12"/>
        <v>111.32</v>
      </c>
      <c r="H172" s="14">
        <f t="shared" si="13"/>
        <v>920</v>
      </c>
      <c r="I172" s="14">
        <f t="shared" si="14"/>
        <v>1113.2</v>
      </c>
      <c r="J172" s="14">
        <v>116</v>
      </c>
      <c r="K172" s="14">
        <f t="shared" si="15"/>
        <v>140.35999999999999</v>
      </c>
      <c r="L172" s="14">
        <f t="shared" si="16"/>
        <v>1160</v>
      </c>
      <c r="M172" s="14">
        <f t="shared" si="17"/>
        <v>1403.6</v>
      </c>
      <c r="N172" s="14">
        <v>130.33000000000001</v>
      </c>
      <c r="O172" s="14">
        <v>165.08150000000001</v>
      </c>
    </row>
    <row r="173" spans="1:15" s="2" customFormat="1" x14ac:dyDescent="0.25">
      <c r="A173" s="6" t="s">
        <v>45</v>
      </c>
      <c r="B173" s="12">
        <v>172</v>
      </c>
      <c r="C173" s="13" t="s">
        <v>122</v>
      </c>
      <c r="D173" s="10" t="s">
        <v>3</v>
      </c>
      <c r="E173" s="12">
        <v>230</v>
      </c>
      <c r="F173" s="14">
        <v>104</v>
      </c>
      <c r="G173" s="14">
        <f t="shared" si="12"/>
        <v>125.84</v>
      </c>
      <c r="H173" s="14">
        <f t="shared" si="13"/>
        <v>23920</v>
      </c>
      <c r="I173" s="14">
        <f t="shared" si="14"/>
        <v>28943.200000000001</v>
      </c>
      <c r="J173" s="14">
        <v>191</v>
      </c>
      <c r="K173" s="14">
        <f t="shared" si="15"/>
        <v>231.10999999999999</v>
      </c>
      <c r="L173" s="14">
        <f t="shared" si="16"/>
        <v>43930</v>
      </c>
      <c r="M173" s="14">
        <f t="shared" si="17"/>
        <v>53155.299999999996</v>
      </c>
      <c r="N173" s="14">
        <v>147.71</v>
      </c>
      <c r="O173" s="14">
        <v>191.8476</v>
      </c>
    </row>
    <row r="174" spans="1:15" s="2" customFormat="1" x14ac:dyDescent="0.25">
      <c r="A174" s="6" t="s">
        <v>45</v>
      </c>
      <c r="B174" s="12">
        <v>173</v>
      </c>
      <c r="C174" s="13" t="s">
        <v>46</v>
      </c>
      <c r="D174" s="10" t="s">
        <v>3</v>
      </c>
      <c r="E174" s="12">
        <v>28</v>
      </c>
      <c r="F174" s="14">
        <v>37</v>
      </c>
      <c r="G174" s="14">
        <f t="shared" si="12"/>
        <v>44.769999999999996</v>
      </c>
      <c r="H174" s="14">
        <f t="shared" si="13"/>
        <v>1036</v>
      </c>
      <c r="I174" s="14">
        <f t="shared" si="14"/>
        <v>1253.56</v>
      </c>
      <c r="J174" s="14">
        <v>40</v>
      </c>
      <c r="K174" s="14">
        <f t="shared" si="15"/>
        <v>48.4</v>
      </c>
      <c r="L174" s="14">
        <f t="shared" si="16"/>
        <v>1120</v>
      </c>
      <c r="M174" s="14">
        <f t="shared" si="17"/>
        <v>1355.2</v>
      </c>
      <c r="N174" s="14">
        <v>37</v>
      </c>
      <c r="O174" s="14">
        <v>43.699999999999996</v>
      </c>
    </row>
    <row r="175" spans="1:15" s="2" customFormat="1" x14ac:dyDescent="0.25">
      <c r="A175" s="6" t="s">
        <v>45</v>
      </c>
      <c r="B175" s="12">
        <v>174</v>
      </c>
      <c r="C175" s="13" t="s">
        <v>47</v>
      </c>
      <c r="D175" s="10" t="s">
        <v>3</v>
      </c>
      <c r="E175" s="12">
        <v>11</v>
      </c>
      <c r="F175" s="14">
        <v>13</v>
      </c>
      <c r="G175" s="14">
        <f t="shared" si="12"/>
        <v>15.73</v>
      </c>
      <c r="H175" s="14">
        <f t="shared" si="13"/>
        <v>143</v>
      </c>
      <c r="I175" s="14">
        <f t="shared" si="14"/>
        <v>173.03</v>
      </c>
      <c r="J175" s="14">
        <v>16</v>
      </c>
      <c r="K175" s="14">
        <f t="shared" si="15"/>
        <v>19.36</v>
      </c>
      <c r="L175" s="14">
        <f t="shared" si="16"/>
        <v>176</v>
      </c>
      <c r="M175" s="14">
        <f t="shared" si="17"/>
        <v>212.95999999999998</v>
      </c>
      <c r="N175" s="14">
        <v>13</v>
      </c>
      <c r="O175" s="14">
        <v>19.95</v>
      </c>
    </row>
    <row r="176" spans="1:15" s="2" customFormat="1" x14ac:dyDescent="0.25">
      <c r="A176" s="6" t="s">
        <v>45</v>
      </c>
      <c r="B176" s="12">
        <v>175</v>
      </c>
      <c r="C176" s="13" t="s">
        <v>142</v>
      </c>
      <c r="D176" s="10" t="s">
        <v>3</v>
      </c>
      <c r="E176" s="12">
        <v>18</v>
      </c>
      <c r="F176" s="14">
        <v>20.27</v>
      </c>
      <c r="G176" s="14">
        <f t="shared" si="12"/>
        <v>24.526699999999998</v>
      </c>
      <c r="H176" s="14">
        <f t="shared" si="13"/>
        <v>364.86</v>
      </c>
      <c r="I176" s="14">
        <f t="shared" si="14"/>
        <v>441.48059999999998</v>
      </c>
      <c r="J176" s="14">
        <v>31.970000000000002</v>
      </c>
      <c r="K176" s="14">
        <f t="shared" si="15"/>
        <v>38.683700000000002</v>
      </c>
      <c r="L176" s="14">
        <f t="shared" si="16"/>
        <v>575.46</v>
      </c>
      <c r="M176" s="14">
        <f t="shared" si="17"/>
        <v>696.3066</v>
      </c>
      <c r="N176" s="14">
        <v>20.27</v>
      </c>
      <c r="O176" s="14">
        <v>31.970000000000002</v>
      </c>
    </row>
    <row r="177" spans="1:15" s="2" customFormat="1" x14ac:dyDescent="0.25">
      <c r="A177" s="6" t="s">
        <v>50</v>
      </c>
      <c r="B177" s="12">
        <v>176</v>
      </c>
      <c r="C177" s="13" t="s">
        <v>51</v>
      </c>
      <c r="D177" s="10" t="s">
        <v>3</v>
      </c>
      <c r="E177" s="12">
        <v>68</v>
      </c>
      <c r="F177" s="14">
        <v>21</v>
      </c>
      <c r="G177" s="14">
        <f t="shared" si="12"/>
        <v>25.41</v>
      </c>
      <c r="H177" s="14">
        <f t="shared" si="13"/>
        <v>1428</v>
      </c>
      <c r="I177" s="14">
        <f t="shared" si="14"/>
        <v>1727.8799999999999</v>
      </c>
      <c r="J177" s="14">
        <v>40</v>
      </c>
      <c r="K177" s="14">
        <f t="shared" si="15"/>
        <v>48.4</v>
      </c>
      <c r="L177" s="14">
        <f t="shared" si="16"/>
        <v>2720</v>
      </c>
      <c r="M177" s="14">
        <f t="shared" si="17"/>
        <v>3291.2</v>
      </c>
      <c r="N177" s="14">
        <v>28.96</v>
      </c>
      <c r="O177" s="14">
        <v>41.267999999999994</v>
      </c>
    </row>
    <row r="178" spans="1:15" s="2" customFormat="1" x14ac:dyDescent="0.25">
      <c r="A178" s="6" t="s">
        <v>50</v>
      </c>
      <c r="B178" s="12">
        <v>177</v>
      </c>
      <c r="C178" s="13" t="s">
        <v>309</v>
      </c>
      <c r="D178" s="10" t="s">
        <v>3</v>
      </c>
      <c r="E178" s="12">
        <v>6</v>
      </c>
      <c r="F178" s="14">
        <v>57.92</v>
      </c>
      <c r="G178" s="14">
        <f t="shared" si="12"/>
        <v>70.083200000000005</v>
      </c>
      <c r="H178" s="14">
        <f t="shared" si="13"/>
        <v>347.52</v>
      </c>
      <c r="I178" s="14">
        <f t="shared" si="14"/>
        <v>420.49919999999997</v>
      </c>
      <c r="J178" s="14">
        <v>86.89</v>
      </c>
      <c r="K178" s="14">
        <f t="shared" si="15"/>
        <v>105.1369</v>
      </c>
      <c r="L178" s="14">
        <f t="shared" si="16"/>
        <v>521.34</v>
      </c>
      <c r="M178" s="14">
        <f t="shared" si="17"/>
        <v>630.82140000000004</v>
      </c>
      <c r="N178" s="14">
        <v>57.92</v>
      </c>
      <c r="O178" s="14">
        <v>86.89</v>
      </c>
    </row>
    <row r="179" spans="1:15" s="2" customFormat="1" x14ac:dyDescent="0.25">
      <c r="A179" s="6" t="s">
        <v>50</v>
      </c>
      <c r="B179" s="12">
        <v>178</v>
      </c>
      <c r="C179" s="13" t="s">
        <v>306</v>
      </c>
      <c r="D179" s="10" t="s">
        <v>3</v>
      </c>
      <c r="E179" s="12">
        <v>48</v>
      </c>
      <c r="F179" s="14">
        <v>72</v>
      </c>
      <c r="G179" s="14">
        <f t="shared" si="12"/>
        <v>87.12</v>
      </c>
      <c r="H179" s="14">
        <f t="shared" si="13"/>
        <v>3456</v>
      </c>
      <c r="I179" s="14">
        <f t="shared" si="14"/>
        <v>4181.76</v>
      </c>
      <c r="J179" s="14">
        <v>105</v>
      </c>
      <c r="K179" s="14">
        <f t="shared" si="15"/>
        <v>127.05</v>
      </c>
      <c r="L179" s="14">
        <f t="shared" si="16"/>
        <v>5040</v>
      </c>
      <c r="M179" s="14">
        <f t="shared" si="17"/>
        <v>6098.4</v>
      </c>
      <c r="N179" s="14">
        <v>72</v>
      </c>
      <c r="O179" s="14">
        <v>105.80000000000001</v>
      </c>
    </row>
    <row r="180" spans="1:15" s="2" customFormat="1" ht="30" x14ac:dyDescent="0.25">
      <c r="A180" s="6" t="s">
        <v>50</v>
      </c>
      <c r="B180" s="12">
        <v>179</v>
      </c>
      <c r="C180" s="13" t="s">
        <v>344</v>
      </c>
      <c r="D180" s="10" t="s">
        <v>3</v>
      </c>
      <c r="E180" s="12">
        <v>13</v>
      </c>
      <c r="F180" s="14">
        <v>75</v>
      </c>
      <c r="G180" s="14">
        <f t="shared" si="12"/>
        <v>90.75</v>
      </c>
      <c r="H180" s="14">
        <f t="shared" si="13"/>
        <v>975</v>
      </c>
      <c r="I180" s="14">
        <f t="shared" si="14"/>
        <v>1179.75</v>
      </c>
      <c r="J180" s="14">
        <v>100</v>
      </c>
      <c r="K180" s="14">
        <f t="shared" si="15"/>
        <v>121</v>
      </c>
      <c r="L180" s="14">
        <f t="shared" si="16"/>
        <v>1300</v>
      </c>
      <c r="M180" s="14">
        <f t="shared" si="17"/>
        <v>1573</v>
      </c>
      <c r="N180" s="14">
        <v>101.37</v>
      </c>
      <c r="O180" s="14">
        <v>125.11800000000001</v>
      </c>
    </row>
    <row r="181" spans="1:15" s="2" customFormat="1" ht="30" x14ac:dyDescent="0.25">
      <c r="A181" s="6" t="s">
        <v>50</v>
      </c>
      <c r="B181" s="12">
        <v>180</v>
      </c>
      <c r="C181" s="13" t="s">
        <v>224</v>
      </c>
      <c r="D181" s="10" t="s">
        <v>3</v>
      </c>
      <c r="E181" s="12">
        <v>49</v>
      </c>
      <c r="F181" s="14">
        <v>65</v>
      </c>
      <c r="G181" s="14">
        <f t="shared" si="12"/>
        <v>78.649999999999991</v>
      </c>
      <c r="H181" s="14">
        <f t="shared" si="13"/>
        <v>3185</v>
      </c>
      <c r="I181" s="14">
        <f t="shared" si="14"/>
        <v>3853.85</v>
      </c>
      <c r="J181" s="14">
        <v>100</v>
      </c>
      <c r="K181" s="14">
        <f t="shared" si="15"/>
        <v>121</v>
      </c>
      <c r="L181" s="14">
        <f t="shared" si="16"/>
        <v>4900</v>
      </c>
      <c r="M181" s="14">
        <f t="shared" si="17"/>
        <v>5929</v>
      </c>
      <c r="N181" s="14">
        <v>69</v>
      </c>
      <c r="O181" s="14">
        <v>105.80000000000001</v>
      </c>
    </row>
    <row r="182" spans="1:15" s="2" customFormat="1" x14ac:dyDescent="0.25">
      <c r="A182" s="6" t="s">
        <v>50</v>
      </c>
      <c r="B182" s="12">
        <v>181</v>
      </c>
      <c r="C182" s="13" t="s">
        <v>345</v>
      </c>
      <c r="D182" s="10" t="s">
        <v>3</v>
      </c>
      <c r="E182" s="12">
        <v>126</v>
      </c>
      <c r="F182" s="14">
        <v>14.45</v>
      </c>
      <c r="G182" s="14">
        <f t="shared" si="12"/>
        <v>17.484499999999997</v>
      </c>
      <c r="H182" s="14">
        <f t="shared" si="13"/>
        <v>1820.6999999999998</v>
      </c>
      <c r="I182" s="14">
        <f t="shared" si="14"/>
        <v>2203.0469999999996</v>
      </c>
      <c r="J182" s="14">
        <v>19</v>
      </c>
      <c r="K182" s="14">
        <f t="shared" si="15"/>
        <v>22.99</v>
      </c>
      <c r="L182" s="14">
        <f t="shared" si="16"/>
        <v>2394</v>
      </c>
      <c r="M182" s="14">
        <f t="shared" si="17"/>
        <v>2896.74</v>
      </c>
      <c r="N182" s="14">
        <v>14.48</v>
      </c>
      <c r="O182" s="14">
        <v>26.064</v>
      </c>
    </row>
    <row r="183" spans="1:15" s="2" customFormat="1" x14ac:dyDescent="0.25">
      <c r="A183" s="6" t="s">
        <v>50</v>
      </c>
      <c r="B183" s="12">
        <v>182</v>
      </c>
      <c r="C183" s="13" t="s">
        <v>55</v>
      </c>
      <c r="D183" s="10" t="s">
        <v>3</v>
      </c>
      <c r="E183" s="12">
        <v>257</v>
      </c>
      <c r="F183" s="14">
        <v>36</v>
      </c>
      <c r="G183" s="14">
        <f t="shared" si="12"/>
        <v>43.56</v>
      </c>
      <c r="H183" s="14">
        <f t="shared" si="13"/>
        <v>9252</v>
      </c>
      <c r="I183" s="14">
        <f t="shared" si="14"/>
        <v>11194.92</v>
      </c>
      <c r="J183" s="14">
        <v>49</v>
      </c>
      <c r="K183" s="14">
        <f t="shared" si="15"/>
        <v>59.29</v>
      </c>
      <c r="L183" s="14">
        <f t="shared" si="16"/>
        <v>12593</v>
      </c>
      <c r="M183" s="14">
        <f t="shared" si="17"/>
        <v>15237.529999999999</v>
      </c>
      <c r="N183" s="14">
        <v>36.800000000000004</v>
      </c>
      <c r="O183" s="14">
        <v>49.4</v>
      </c>
    </row>
    <row r="184" spans="1:15" s="2" customFormat="1" x14ac:dyDescent="0.25">
      <c r="A184" s="6" t="s">
        <v>50</v>
      </c>
      <c r="B184" s="12">
        <v>183</v>
      </c>
      <c r="C184" s="13" t="s">
        <v>188</v>
      </c>
      <c r="D184" s="10" t="s">
        <v>3</v>
      </c>
      <c r="E184" s="12">
        <v>1</v>
      </c>
      <c r="F184" s="14">
        <v>579.24</v>
      </c>
      <c r="G184" s="14">
        <f t="shared" si="12"/>
        <v>700.88040000000001</v>
      </c>
      <c r="H184" s="14">
        <f t="shared" si="13"/>
        <v>579.24</v>
      </c>
      <c r="I184" s="14">
        <f t="shared" si="14"/>
        <v>700.88040000000001</v>
      </c>
      <c r="J184" s="14">
        <v>868.86</v>
      </c>
      <c r="K184" s="14">
        <f t="shared" si="15"/>
        <v>1051.3206</v>
      </c>
      <c r="L184" s="14">
        <f t="shared" si="16"/>
        <v>868.86</v>
      </c>
      <c r="M184" s="14">
        <f t="shared" si="17"/>
        <v>1051.3206</v>
      </c>
      <c r="N184" s="14">
        <v>579.24</v>
      </c>
      <c r="O184" s="14">
        <v>868.86</v>
      </c>
    </row>
    <row r="185" spans="1:15" s="2" customFormat="1" x14ac:dyDescent="0.25">
      <c r="A185" s="6" t="s">
        <v>50</v>
      </c>
      <c r="B185" s="12">
        <v>184</v>
      </c>
      <c r="C185" s="13" t="s">
        <v>56</v>
      </c>
      <c r="D185" s="10" t="s">
        <v>3</v>
      </c>
      <c r="E185" s="12">
        <v>39</v>
      </c>
      <c r="F185" s="14">
        <v>92</v>
      </c>
      <c r="G185" s="14">
        <f t="shared" si="12"/>
        <v>111.32</v>
      </c>
      <c r="H185" s="14">
        <f t="shared" si="13"/>
        <v>3588</v>
      </c>
      <c r="I185" s="14">
        <f t="shared" si="14"/>
        <v>4341.4799999999996</v>
      </c>
      <c r="J185" s="14">
        <v>130</v>
      </c>
      <c r="K185" s="14">
        <f t="shared" si="15"/>
        <v>157.29999999999998</v>
      </c>
      <c r="L185" s="14">
        <f t="shared" si="16"/>
        <v>5070</v>
      </c>
      <c r="M185" s="14">
        <f t="shared" si="17"/>
        <v>6134.7</v>
      </c>
      <c r="N185" s="14">
        <v>130</v>
      </c>
      <c r="O185" s="14">
        <v>178.48000000000002</v>
      </c>
    </row>
    <row r="186" spans="1:15" s="2" customFormat="1" x14ac:dyDescent="0.25">
      <c r="A186" s="6" t="s">
        <v>50</v>
      </c>
      <c r="B186" s="12">
        <v>185</v>
      </c>
      <c r="C186" s="13" t="s">
        <v>57</v>
      </c>
      <c r="D186" s="10" t="s">
        <v>3</v>
      </c>
      <c r="E186" s="12">
        <v>4</v>
      </c>
      <c r="F186" s="14">
        <v>85</v>
      </c>
      <c r="G186" s="14">
        <f t="shared" si="12"/>
        <v>102.85</v>
      </c>
      <c r="H186" s="14">
        <f t="shared" si="13"/>
        <v>340</v>
      </c>
      <c r="I186" s="14">
        <f t="shared" si="14"/>
        <v>411.4</v>
      </c>
      <c r="J186" s="14">
        <v>130</v>
      </c>
      <c r="K186" s="14">
        <f t="shared" si="15"/>
        <v>157.29999999999998</v>
      </c>
      <c r="L186" s="14">
        <f t="shared" si="16"/>
        <v>520</v>
      </c>
      <c r="M186" s="14">
        <f t="shared" si="17"/>
        <v>629.19999999999993</v>
      </c>
      <c r="N186" s="14">
        <v>86.89</v>
      </c>
      <c r="O186" s="14">
        <v>133.22999999999999</v>
      </c>
    </row>
    <row r="187" spans="1:15" s="2" customFormat="1" x14ac:dyDescent="0.25">
      <c r="A187" s="6" t="s">
        <v>50</v>
      </c>
      <c r="B187" s="12">
        <v>186</v>
      </c>
      <c r="C187" s="13" t="s">
        <v>58</v>
      </c>
      <c r="D187" s="10" t="s">
        <v>3</v>
      </c>
      <c r="E187" s="12">
        <v>16</v>
      </c>
      <c r="F187" s="14">
        <v>36</v>
      </c>
      <c r="G187" s="14">
        <f t="shared" si="12"/>
        <v>43.56</v>
      </c>
      <c r="H187" s="14">
        <f t="shared" si="13"/>
        <v>576</v>
      </c>
      <c r="I187" s="14">
        <f t="shared" si="14"/>
        <v>696.96</v>
      </c>
      <c r="J187" s="14">
        <v>54</v>
      </c>
      <c r="K187" s="14">
        <f t="shared" si="15"/>
        <v>65.34</v>
      </c>
      <c r="L187" s="14">
        <f t="shared" si="16"/>
        <v>864</v>
      </c>
      <c r="M187" s="14">
        <f t="shared" si="17"/>
        <v>1045.44</v>
      </c>
      <c r="N187" s="14">
        <v>36</v>
      </c>
      <c r="O187" s="14">
        <v>54.15</v>
      </c>
    </row>
    <row r="188" spans="1:15" s="2" customFormat="1" ht="30" x14ac:dyDescent="0.25">
      <c r="A188" s="6" t="s">
        <v>50</v>
      </c>
      <c r="B188" s="12">
        <v>187</v>
      </c>
      <c r="C188" s="13" t="s">
        <v>59</v>
      </c>
      <c r="D188" s="10" t="s">
        <v>3</v>
      </c>
      <c r="E188" s="12">
        <v>14</v>
      </c>
      <c r="F188" s="14">
        <v>90</v>
      </c>
      <c r="G188" s="14">
        <f t="shared" si="12"/>
        <v>108.89999999999999</v>
      </c>
      <c r="H188" s="14">
        <f t="shared" si="13"/>
        <v>1260</v>
      </c>
      <c r="I188" s="14">
        <f t="shared" si="14"/>
        <v>1524.6</v>
      </c>
      <c r="J188" s="14">
        <v>160</v>
      </c>
      <c r="K188" s="14">
        <f t="shared" si="15"/>
        <v>193.6</v>
      </c>
      <c r="L188" s="14">
        <f t="shared" si="16"/>
        <v>2240</v>
      </c>
      <c r="M188" s="14">
        <f t="shared" si="17"/>
        <v>2710.4</v>
      </c>
      <c r="N188" s="14">
        <v>118</v>
      </c>
      <c r="O188" s="14">
        <v>163.76000000000002</v>
      </c>
    </row>
    <row r="189" spans="1:15" s="2" customFormat="1" x14ac:dyDescent="0.25">
      <c r="A189" s="6" t="s">
        <v>50</v>
      </c>
      <c r="B189" s="12">
        <v>188</v>
      </c>
      <c r="C189" s="13" t="s">
        <v>60</v>
      </c>
      <c r="D189" s="10" t="s">
        <v>3</v>
      </c>
      <c r="E189" s="12">
        <v>180</v>
      </c>
      <c r="F189" s="14">
        <v>45</v>
      </c>
      <c r="G189" s="14">
        <f t="shared" si="12"/>
        <v>54.449999999999996</v>
      </c>
      <c r="H189" s="14">
        <f t="shared" si="13"/>
        <v>8100</v>
      </c>
      <c r="I189" s="14">
        <f t="shared" si="14"/>
        <v>9801</v>
      </c>
      <c r="J189" s="14">
        <v>83.7</v>
      </c>
      <c r="K189" s="14">
        <f t="shared" si="15"/>
        <v>101.277</v>
      </c>
      <c r="L189" s="14">
        <f t="shared" si="16"/>
        <v>15066</v>
      </c>
      <c r="M189" s="14">
        <f t="shared" si="17"/>
        <v>18229.86</v>
      </c>
      <c r="N189" s="14">
        <v>60</v>
      </c>
      <c r="O189" s="14">
        <v>83.72</v>
      </c>
    </row>
    <row r="190" spans="1:15" s="2" customFormat="1" x14ac:dyDescent="0.25">
      <c r="A190" s="6" t="s">
        <v>50</v>
      </c>
      <c r="B190" s="12">
        <v>189</v>
      </c>
      <c r="C190" s="13" t="s">
        <v>61</v>
      </c>
      <c r="D190" s="10" t="s">
        <v>3</v>
      </c>
      <c r="E190" s="12">
        <v>82</v>
      </c>
      <c r="F190" s="14">
        <v>11</v>
      </c>
      <c r="G190" s="14">
        <f t="shared" si="12"/>
        <v>13.309999999999999</v>
      </c>
      <c r="H190" s="14">
        <f t="shared" si="13"/>
        <v>902</v>
      </c>
      <c r="I190" s="14">
        <f t="shared" si="14"/>
        <v>1091.42</v>
      </c>
      <c r="J190" s="14">
        <v>20</v>
      </c>
      <c r="K190" s="14">
        <f t="shared" si="15"/>
        <v>24.2</v>
      </c>
      <c r="L190" s="14">
        <f t="shared" si="16"/>
        <v>1640</v>
      </c>
      <c r="M190" s="14">
        <f t="shared" si="17"/>
        <v>1984.3999999999999</v>
      </c>
      <c r="N190" s="14">
        <v>11.58</v>
      </c>
      <c r="O190" s="14">
        <v>26.064</v>
      </c>
    </row>
    <row r="191" spans="1:15" s="2" customFormat="1" x14ac:dyDescent="0.25">
      <c r="A191" s="6" t="s">
        <v>50</v>
      </c>
      <c r="B191" s="12">
        <v>190</v>
      </c>
      <c r="C191" s="13" t="s">
        <v>62</v>
      </c>
      <c r="D191" s="10" t="s">
        <v>3</v>
      </c>
      <c r="E191" s="12">
        <v>50</v>
      </c>
      <c r="F191" s="14">
        <v>30</v>
      </c>
      <c r="G191" s="14">
        <f t="shared" si="12"/>
        <v>36.299999999999997</v>
      </c>
      <c r="H191" s="14">
        <f t="shared" si="13"/>
        <v>1500</v>
      </c>
      <c r="I191" s="14">
        <f t="shared" si="14"/>
        <v>1815</v>
      </c>
      <c r="J191" s="14">
        <v>35</v>
      </c>
      <c r="K191" s="14">
        <f t="shared" si="15"/>
        <v>42.35</v>
      </c>
      <c r="L191" s="14">
        <f t="shared" si="16"/>
        <v>1750</v>
      </c>
      <c r="M191" s="14">
        <f t="shared" si="17"/>
        <v>2117.5</v>
      </c>
      <c r="N191" s="14">
        <v>31.86</v>
      </c>
      <c r="O191" s="14">
        <v>45.825200000000002</v>
      </c>
    </row>
    <row r="192" spans="1:15" s="2" customFormat="1" x14ac:dyDescent="0.25">
      <c r="A192" s="6" t="s">
        <v>50</v>
      </c>
      <c r="B192" s="12">
        <v>191</v>
      </c>
      <c r="C192" s="13" t="s">
        <v>63</v>
      </c>
      <c r="D192" s="10" t="s">
        <v>3</v>
      </c>
      <c r="E192" s="12">
        <v>66</v>
      </c>
      <c r="F192" s="14">
        <v>31</v>
      </c>
      <c r="G192" s="14">
        <f t="shared" si="12"/>
        <v>37.51</v>
      </c>
      <c r="H192" s="14">
        <f t="shared" si="13"/>
        <v>2046</v>
      </c>
      <c r="I192" s="14">
        <f t="shared" si="14"/>
        <v>2475.66</v>
      </c>
      <c r="J192" s="14">
        <v>35</v>
      </c>
      <c r="K192" s="14">
        <f t="shared" si="15"/>
        <v>42.35</v>
      </c>
      <c r="L192" s="14">
        <f t="shared" si="16"/>
        <v>2310</v>
      </c>
      <c r="M192" s="14">
        <f t="shared" si="17"/>
        <v>2795.1</v>
      </c>
      <c r="N192" s="14">
        <v>31.86</v>
      </c>
      <c r="O192" s="14">
        <v>44.829000000000001</v>
      </c>
    </row>
    <row r="193" spans="1:15" s="2" customFormat="1" ht="30" x14ac:dyDescent="0.25">
      <c r="A193" s="6" t="s">
        <v>50</v>
      </c>
      <c r="B193" s="12">
        <v>192</v>
      </c>
      <c r="C193" s="13" t="s">
        <v>64</v>
      </c>
      <c r="D193" s="10" t="s">
        <v>3</v>
      </c>
      <c r="E193" s="12">
        <v>15</v>
      </c>
      <c r="F193" s="14">
        <v>60</v>
      </c>
      <c r="G193" s="14">
        <f t="shared" si="12"/>
        <v>72.599999999999994</v>
      </c>
      <c r="H193" s="14">
        <f t="shared" si="13"/>
        <v>900</v>
      </c>
      <c r="I193" s="14">
        <f t="shared" si="14"/>
        <v>1089</v>
      </c>
      <c r="J193" s="14">
        <v>80</v>
      </c>
      <c r="K193" s="14">
        <f t="shared" si="15"/>
        <v>96.8</v>
      </c>
      <c r="L193" s="14">
        <f t="shared" si="16"/>
        <v>1200</v>
      </c>
      <c r="M193" s="14">
        <f t="shared" si="17"/>
        <v>1452</v>
      </c>
      <c r="N193" s="14">
        <v>81</v>
      </c>
      <c r="O193" s="14">
        <v>108.9</v>
      </c>
    </row>
    <row r="194" spans="1:15" s="2" customFormat="1" ht="30" x14ac:dyDescent="0.25">
      <c r="A194" s="6" t="s">
        <v>50</v>
      </c>
      <c r="B194" s="12">
        <v>193</v>
      </c>
      <c r="C194" s="13" t="s">
        <v>65</v>
      </c>
      <c r="D194" s="10" t="s">
        <v>3</v>
      </c>
      <c r="E194" s="12">
        <v>20</v>
      </c>
      <c r="F194" s="14">
        <v>35</v>
      </c>
      <c r="G194" s="14">
        <f t="shared" si="12"/>
        <v>42.35</v>
      </c>
      <c r="H194" s="14">
        <f t="shared" si="13"/>
        <v>700</v>
      </c>
      <c r="I194" s="14">
        <f t="shared" si="14"/>
        <v>847</v>
      </c>
      <c r="J194" s="14">
        <v>65</v>
      </c>
      <c r="K194" s="14">
        <f t="shared" si="15"/>
        <v>78.649999999999991</v>
      </c>
      <c r="L194" s="14">
        <f t="shared" si="16"/>
        <v>1300</v>
      </c>
      <c r="M194" s="14">
        <f t="shared" si="17"/>
        <v>1573</v>
      </c>
      <c r="N194" s="14">
        <v>43</v>
      </c>
      <c r="O194" s="14">
        <v>90.9</v>
      </c>
    </row>
    <row r="195" spans="1:15" s="2" customFormat="1" x14ac:dyDescent="0.25">
      <c r="A195" s="6" t="s">
        <v>50</v>
      </c>
      <c r="B195" s="12">
        <v>194</v>
      </c>
      <c r="C195" s="13" t="s">
        <v>66</v>
      </c>
      <c r="D195" s="10" t="s">
        <v>3</v>
      </c>
      <c r="E195" s="12">
        <v>172</v>
      </c>
      <c r="F195" s="14">
        <v>2.9</v>
      </c>
      <c r="G195" s="14">
        <f t="shared" ref="G195:G258" si="18">+F195*1.21</f>
        <v>3.5089999999999999</v>
      </c>
      <c r="H195" s="14">
        <f t="shared" ref="H195:H258" si="19">+F195*E195</f>
        <v>498.8</v>
      </c>
      <c r="I195" s="14">
        <f t="shared" ref="I195:I258" si="20">+H195*1.21</f>
        <v>603.548</v>
      </c>
      <c r="J195" s="14">
        <v>26</v>
      </c>
      <c r="K195" s="14">
        <f t="shared" ref="K195:K258" si="21">+J195*1.21</f>
        <v>31.46</v>
      </c>
      <c r="L195" s="14">
        <f t="shared" ref="L195:L258" si="22">+J195*E195</f>
        <v>4472</v>
      </c>
      <c r="M195" s="14">
        <f t="shared" ref="M195:M258" si="23">+L195*1.21</f>
        <v>5411.12</v>
      </c>
      <c r="N195" s="14">
        <v>2.9</v>
      </c>
      <c r="O195" s="14">
        <v>26.064</v>
      </c>
    </row>
    <row r="196" spans="1:15" s="2" customFormat="1" x14ac:dyDescent="0.25">
      <c r="A196" s="6" t="s">
        <v>50</v>
      </c>
      <c r="B196" s="12">
        <v>195</v>
      </c>
      <c r="C196" s="13" t="s">
        <v>346</v>
      </c>
      <c r="D196" s="10" t="s">
        <v>3</v>
      </c>
      <c r="E196" s="12">
        <v>11</v>
      </c>
      <c r="F196" s="14">
        <v>410</v>
      </c>
      <c r="G196" s="14">
        <f t="shared" si="18"/>
        <v>496.09999999999997</v>
      </c>
      <c r="H196" s="14">
        <f t="shared" si="19"/>
        <v>4510</v>
      </c>
      <c r="I196" s="14">
        <f t="shared" si="20"/>
        <v>5457.0999999999995</v>
      </c>
      <c r="J196" s="14">
        <v>1158</v>
      </c>
      <c r="K196" s="14">
        <f t="shared" si="21"/>
        <v>1401.18</v>
      </c>
      <c r="L196" s="14">
        <f t="shared" si="22"/>
        <v>12738</v>
      </c>
      <c r="M196" s="14">
        <f t="shared" si="23"/>
        <v>15412.98</v>
      </c>
      <c r="N196" s="14">
        <v>579.24</v>
      </c>
      <c r="O196" s="14">
        <v>1158.48</v>
      </c>
    </row>
    <row r="197" spans="1:15" s="2" customFormat="1" x14ac:dyDescent="0.25">
      <c r="A197" s="6" t="s">
        <v>50</v>
      </c>
      <c r="B197" s="12">
        <v>196</v>
      </c>
      <c r="C197" s="13" t="s">
        <v>67</v>
      </c>
      <c r="D197" s="10" t="s">
        <v>3</v>
      </c>
      <c r="E197" s="12">
        <v>43.5</v>
      </c>
      <c r="F197" s="14">
        <v>231</v>
      </c>
      <c r="G197" s="14">
        <f t="shared" si="18"/>
        <v>279.51</v>
      </c>
      <c r="H197" s="14">
        <f t="shared" si="19"/>
        <v>10048.5</v>
      </c>
      <c r="I197" s="14">
        <f t="shared" si="20"/>
        <v>12158.684999999999</v>
      </c>
      <c r="J197" s="14">
        <v>412</v>
      </c>
      <c r="K197" s="14">
        <f t="shared" si="21"/>
        <v>498.52</v>
      </c>
      <c r="L197" s="14">
        <f t="shared" si="22"/>
        <v>17922</v>
      </c>
      <c r="M197" s="14">
        <f t="shared" si="23"/>
        <v>21685.62</v>
      </c>
      <c r="N197" s="14">
        <v>329.65</v>
      </c>
      <c r="O197" s="14">
        <v>412.29999999999995</v>
      </c>
    </row>
    <row r="198" spans="1:15" s="2" customFormat="1" x14ac:dyDescent="0.25">
      <c r="A198" s="6" t="s">
        <v>50</v>
      </c>
      <c r="B198" s="12">
        <v>197</v>
      </c>
      <c r="C198" s="13" t="s">
        <v>143</v>
      </c>
      <c r="D198" s="10" t="s">
        <v>3</v>
      </c>
      <c r="E198" s="12">
        <v>1</v>
      </c>
      <c r="F198" s="14">
        <v>347.54</v>
      </c>
      <c r="G198" s="14">
        <f t="shared" si="18"/>
        <v>420.52340000000004</v>
      </c>
      <c r="H198" s="14">
        <f t="shared" si="19"/>
        <v>347.54</v>
      </c>
      <c r="I198" s="14">
        <f t="shared" si="20"/>
        <v>420.52340000000004</v>
      </c>
      <c r="J198" s="14">
        <v>434.43</v>
      </c>
      <c r="K198" s="14">
        <f t="shared" si="21"/>
        <v>525.66030000000001</v>
      </c>
      <c r="L198" s="14">
        <f t="shared" si="22"/>
        <v>434.43</v>
      </c>
      <c r="M198" s="14">
        <f t="shared" si="23"/>
        <v>525.66030000000001</v>
      </c>
      <c r="N198" s="14">
        <v>347.54</v>
      </c>
      <c r="O198" s="14">
        <v>434.43</v>
      </c>
    </row>
    <row r="199" spans="1:15" s="2" customFormat="1" x14ac:dyDescent="0.25">
      <c r="A199" s="6" t="s">
        <v>50</v>
      </c>
      <c r="B199" s="12">
        <v>198</v>
      </c>
      <c r="C199" s="13" t="s">
        <v>124</v>
      </c>
      <c r="D199" s="10" t="s">
        <v>3</v>
      </c>
      <c r="E199" s="12">
        <v>12</v>
      </c>
      <c r="F199" s="14">
        <v>330</v>
      </c>
      <c r="G199" s="14">
        <f t="shared" si="18"/>
        <v>399.3</v>
      </c>
      <c r="H199" s="14">
        <f t="shared" si="19"/>
        <v>3960</v>
      </c>
      <c r="I199" s="14">
        <f t="shared" si="20"/>
        <v>4791.5999999999995</v>
      </c>
      <c r="J199" s="14">
        <v>410</v>
      </c>
      <c r="K199" s="14">
        <f t="shared" si="21"/>
        <v>496.09999999999997</v>
      </c>
      <c r="L199" s="14">
        <f t="shared" si="22"/>
        <v>4920</v>
      </c>
      <c r="M199" s="14">
        <f t="shared" si="23"/>
        <v>5953.2</v>
      </c>
      <c r="N199" s="14">
        <v>330.16300000000001</v>
      </c>
      <c r="O199" s="14">
        <v>412.70850000000002</v>
      </c>
    </row>
    <row r="200" spans="1:15" s="2" customFormat="1" x14ac:dyDescent="0.25">
      <c r="A200" s="6" t="s">
        <v>50</v>
      </c>
      <c r="B200" s="12">
        <v>199</v>
      </c>
      <c r="C200" s="13" t="s">
        <v>144</v>
      </c>
      <c r="D200" s="10" t="s">
        <v>68</v>
      </c>
      <c r="E200" s="12">
        <v>103</v>
      </c>
      <c r="F200" s="14">
        <v>19</v>
      </c>
      <c r="G200" s="14">
        <f t="shared" si="18"/>
        <v>22.99</v>
      </c>
      <c r="H200" s="14">
        <f t="shared" si="19"/>
        <v>1957</v>
      </c>
      <c r="I200" s="14">
        <f t="shared" si="20"/>
        <v>2367.9699999999998</v>
      </c>
      <c r="J200" s="14">
        <v>19</v>
      </c>
      <c r="K200" s="14">
        <f t="shared" si="21"/>
        <v>22.99</v>
      </c>
      <c r="L200" s="14">
        <f t="shared" si="22"/>
        <v>1957</v>
      </c>
      <c r="M200" s="14">
        <f t="shared" si="23"/>
        <v>2367.9699999999998</v>
      </c>
      <c r="N200" s="14">
        <v>19</v>
      </c>
      <c r="O200" s="14">
        <v>19</v>
      </c>
    </row>
    <row r="201" spans="1:15" s="2" customFormat="1" x14ac:dyDescent="0.25">
      <c r="A201" s="6" t="s">
        <v>50</v>
      </c>
      <c r="B201" s="12">
        <v>200</v>
      </c>
      <c r="C201" s="13" t="s">
        <v>125</v>
      </c>
      <c r="D201" s="10" t="s">
        <v>3</v>
      </c>
      <c r="E201" s="12">
        <v>20</v>
      </c>
      <c r="F201" s="14">
        <v>14</v>
      </c>
      <c r="G201" s="14">
        <f t="shared" si="18"/>
        <v>16.939999999999998</v>
      </c>
      <c r="H201" s="14">
        <f t="shared" si="19"/>
        <v>280</v>
      </c>
      <c r="I201" s="14">
        <f t="shared" si="20"/>
        <v>338.8</v>
      </c>
      <c r="J201" s="14">
        <v>25</v>
      </c>
      <c r="K201" s="14">
        <f t="shared" si="21"/>
        <v>30.25</v>
      </c>
      <c r="L201" s="14">
        <f t="shared" si="22"/>
        <v>500</v>
      </c>
      <c r="M201" s="14">
        <f t="shared" si="23"/>
        <v>605</v>
      </c>
      <c r="N201" s="14">
        <v>14.48</v>
      </c>
      <c r="O201" s="14">
        <v>26.6432</v>
      </c>
    </row>
    <row r="202" spans="1:15" s="2" customFormat="1" x14ac:dyDescent="0.25">
      <c r="A202" s="6" t="s">
        <v>50</v>
      </c>
      <c r="B202" s="12">
        <v>201</v>
      </c>
      <c r="C202" s="13" t="s">
        <v>69</v>
      </c>
      <c r="D202" s="10" t="s">
        <v>3</v>
      </c>
      <c r="E202" s="12">
        <v>30</v>
      </c>
      <c r="F202" s="14">
        <v>5.79</v>
      </c>
      <c r="G202" s="14">
        <f t="shared" si="18"/>
        <v>7.0058999999999996</v>
      </c>
      <c r="H202" s="14">
        <f t="shared" si="19"/>
        <v>173.7</v>
      </c>
      <c r="I202" s="14">
        <f t="shared" si="20"/>
        <v>210.17699999999999</v>
      </c>
      <c r="J202" s="14">
        <v>26</v>
      </c>
      <c r="K202" s="14">
        <f t="shared" si="21"/>
        <v>31.46</v>
      </c>
      <c r="L202" s="14">
        <f t="shared" si="22"/>
        <v>780</v>
      </c>
      <c r="M202" s="14">
        <f t="shared" si="23"/>
        <v>943.8</v>
      </c>
      <c r="N202" s="14">
        <v>5.79</v>
      </c>
      <c r="O202" s="14">
        <v>26.064</v>
      </c>
    </row>
    <row r="203" spans="1:15" s="2" customFormat="1" ht="30" x14ac:dyDescent="0.25">
      <c r="A203" s="6" t="s">
        <v>50</v>
      </c>
      <c r="B203" s="12">
        <v>202</v>
      </c>
      <c r="C203" s="13" t="s">
        <v>379</v>
      </c>
      <c r="D203" s="10" t="s">
        <v>68</v>
      </c>
      <c r="E203" s="12">
        <v>3.3</v>
      </c>
      <c r="F203" s="14">
        <v>17</v>
      </c>
      <c r="G203" s="14">
        <f t="shared" si="18"/>
        <v>20.57</v>
      </c>
      <c r="H203" s="14">
        <f t="shared" si="19"/>
        <v>56.099999999999994</v>
      </c>
      <c r="I203" s="14">
        <f t="shared" si="20"/>
        <v>67.880999999999986</v>
      </c>
      <c r="J203" s="14">
        <v>41</v>
      </c>
      <c r="K203" s="14">
        <f t="shared" si="21"/>
        <v>49.61</v>
      </c>
      <c r="L203" s="14">
        <f t="shared" si="22"/>
        <v>135.29999999999998</v>
      </c>
      <c r="M203" s="14">
        <f t="shared" si="23"/>
        <v>163.71299999999997</v>
      </c>
      <c r="N203" s="14">
        <v>17.38</v>
      </c>
      <c r="O203" s="14">
        <v>41.267999999999994</v>
      </c>
    </row>
    <row r="204" spans="1:15" s="2" customFormat="1" x14ac:dyDescent="0.25">
      <c r="A204" s="6" t="s">
        <v>50</v>
      </c>
      <c r="B204" s="12">
        <v>203</v>
      </c>
      <c r="C204" s="13" t="s">
        <v>295</v>
      </c>
      <c r="D204" s="10" t="s">
        <v>3</v>
      </c>
      <c r="E204" s="12">
        <v>2</v>
      </c>
      <c r="F204" s="14">
        <v>11</v>
      </c>
      <c r="G204" s="14">
        <f t="shared" si="18"/>
        <v>13.309999999999999</v>
      </c>
      <c r="H204" s="14">
        <f t="shared" si="19"/>
        <v>22</v>
      </c>
      <c r="I204" s="14">
        <f t="shared" si="20"/>
        <v>26.619999999999997</v>
      </c>
      <c r="J204" s="14">
        <v>38</v>
      </c>
      <c r="K204" s="14">
        <f t="shared" si="21"/>
        <v>45.98</v>
      </c>
      <c r="L204" s="14">
        <f t="shared" si="22"/>
        <v>76</v>
      </c>
      <c r="M204" s="14">
        <f t="shared" si="23"/>
        <v>91.96</v>
      </c>
      <c r="N204" s="14">
        <v>11.58</v>
      </c>
      <c r="O204" s="14">
        <v>38.522499999999994</v>
      </c>
    </row>
    <row r="205" spans="1:15" s="2" customFormat="1" ht="30" x14ac:dyDescent="0.25">
      <c r="A205" s="6" t="s">
        <v>50</v>
      </c>
      <c r="B205" s="12">
        <v>204</v>
      </c>
      <c r="C205" s="13" t="s">
        <v>70</v>
      </c>
      <c r="D205" s="10" t="s">
        <v>3</v>
      </c>
      <c r="E205" s="12">
        <v>296</v>
      </c>
      <c r="F205" s="14">
        <v>255</v>
      </c>
      <c r="G205" s="14">
        <f t="shared" si="18"/>
        <v>308.55</v>
      </c>
      <c r="H205" s="14">
        <f t="shared" si="19"/>
        <v>75480</v>
      </c>
      <c r="I205" s="14">
        <f t="shared" si="20"/>
        <v>91330.8</v>
      </c>
      <c r="J205" s="14">
        <v>390</v>
      </c>
      <c r="K205" s="14">
        <f t="shared" si="21"/>
        <v>471.9</v>
      </c>
      <c r="L205" s="14">
        <f t="shared" si="22"/>
        <v>115440</v>
      </c>
      <c r="M205" s="14">
        <f t="shared" si="23"/>
        <v>139682.4</v>
      </c>
      <c r="N205" s="14">
        <v>260</v>
      </c>
      <c r="O205" s="14">
        <v>390.6</v>
      </c>
    </row>
    <row r="206" spans="1:15" s="2" customFormat="1" ht="30" x14ac:dyDescent="0.25">
      <c r="A206" s="6" t="s">
        <v>50</v>
      </c>
      <c r="B206" s="12">
        <v>205</v>
      </c>
      <c r="C206" s="13" t="s">
        <v>71</v>
      </c>
      <c r="D206" s="10" t="s">
        <v>3</v>
      </c>
      <c r="E206" s="12">
        <v>9</v>
      </c>
      <c r="F206" s="14">
        <v>72</v>
      </c>
      <c r="G206" s="14">
        <f t="shared" si="18"/>
        <v>87.12</v>
      </c>
      <c r="H206" s="14">
        <f t="shared" si="19"/>
        <v>648</v>
      </c>
      <c r="I206" s="14">
        <f t="shared" si="20"/>
        <v>784.07999999999993</v>
      </c>
      <c r="J206" s="14">
        <v>115</v>
      </c>
      <c r="K206" s="14">
        <f t="shared" si="21"/>
        <v>139.15</v>
      </c>
      <c r="L206" s="14">
        <f t="shared" si="22"/>
        <v>1035</v>
      </c>
      <c r="M206" s="14">
        <f t="shared" si="23"/>
        <v>1252.3499999999999</v>
      </c>
      <c r="N206" s="14">
        <v>72</v>
      </c>
      <c r="O206" s="14">
        <v>115</v>
      </c>
    </row>
    <row r="207" spans="1:15" s="2" customFormat="1" ht="30" x14ac:dyDescent="0.25">
      <c r="A207" s="6" t="s">
        <v>50</v>
      </c>
      <c r="B207" s="12">
        <v>206</v>
      </c>
      <c r="C207" s="13" t="s">
        <v>72</v>
      </c>
      <c r="D207" s="10" t="s">
        <v>3</v>
      </c>
      <c r="E207" s="12">
        <v>2</v>
      </c>
      <c r="F207" s="14">
        <v>57</v>
      </c>
      <c r="G207" s="14">
        <f t="shared" si="18"/>
        <v>68.97</v>
      </c>
      <c r="H207" s="14">
        <f t="shared" si="19"/>
        <v>114</v>
      </c>
      <c r="I207" s="14">
        <f t="shared" si="20"/>
        <v>137.94</v>
      </c>
      <c r="J207" s="14">
        <v>86</v>
      </c>
      <c r="K207" s="14">
        <f t="shared" si="21"/>
        <v>104.06</v>
      </c>
      <c r="L207" s="14">
        <f t="shared" si="22"/>
        <v>172</v>
      </c>
      <c r="M207" s="14">
        <f t="shared" si="23"/>
        <v>208.12</v>
      </c>
      <c r="N207" s="14">
        <v>57</v>
      </c>
      <c r="O207" s="14">
        <v>86</v>
      </c>
    </row>
    <row r="208" spans="1:15" s="2" customFormat="1" ht="30" x14ac:dyDescent="0.25">
      <c r="A208" s="6" t="s">
        <v>50</v>
      </c>
      <c r="B208" s="12">
        <v>207</v>
      </c>
      <c r="C208" s="13" t="s">
        <v>73</v>
      </c>
      <c r="D208" s="10" t="s">
        <v>3</v>
      </c>
      <c r="E208" s="12">
        <v>1</v>
      </c>
      <c r="F208" s="14">
        <v>72</v>
      </c>
      <c r="G208" s="14">
        <f t="shared" si="18"/>
        <v>87.12</v>
      </c>
      <c r="H208" s="14">
        <f t="shared" si="19"/>
        <v>72</v>
      </c>
      <c r="I208" s="14">
        <f t="shared" si="20"/>
        <v>87.12</v>
      </c>
      <c r="J208" s="14">
        <v>108</v>
      </c>
      <c r="K208" s="14">
        <f t="shared" si="21"/>
        <v>130.68</v>
      </c>
      <c r="L208" s="14">
        <f t="shared" si="22"/>
        <v>108</v>
      </c>
      <c r="M208" s="14">
        <f t="shared" si="23"/>
        <v>130.68</v>
      </c>
      <c r="N208" s="14">
        <v>72</v>
      </c>
      <c r="O208" s="14">
        <v>108</v>
      </c>
    </row>
    <row r="209" spans="1:15" s="2" customFormat="1" ht="30" x14ac:dyDescent="0.25">
      <c r="A209" s="6" t="s">
        <v>50</v>
      </c>
      <c r="B209" s="12">
        <v>208</v>
      </c>
      <c r="C209" s="13" t="s">
        <v>74</v>
      </c>
      <c r="D209" s="10" t="s">
        <v>3</v>
      </c>
      <c r="E209" s="12">
        <v>1</v>
      </c>
      <c r="F209" s="14">
        <v>78</v>
      </c>
      <c r="G209" s="14">
        <f t="shared" si="18"/>
        <v>94.38</v>
      </c>
      <c r="H209" s="14">
        <f t="shared" si="19"/>
        <v>78</v>
      </c>
      <c r="I209" s="14">
        <f t="shared" si="20"/>
        <v>94.38</v>
      </c>
      <c r="J209" s="14">
        <v>115</v>
      </c>
      <c r="K209" s="14">
        <f t="shared" si="21"/>
        <v>139.15</v>
      </c>
      <c r="L209" s="14">
        <f t="shared" si="22"/>
        <v>115</v>
      </c>
      <c r="M209" s="14">
        <f t="shared" si="23"/>
        <v>139.15</v>
      </c>
      <c r="N209" s="14">
        <v>78</v>
      </c>
      <c r="O209" s="14">
        <v>115</v>
      </c>
    </row>
    <row r="210" spans="1:15" s="2" customFormat="1" ht="30" x14ac:dyDescent="0.25">
      <c r="A210" s="6" t="s">
        <v>50</v>
      </c>
      <c r="B210" s="12">
        <v>209</v>
      </c>
      <c r="C210" s="13" t="s">
        <v>75</v>
      </c>
      <c r="D210" s="10" t="s">
        <v>3</v>
      </c>
      <c r="E210" s="12">
        <v>3</v>
      </c>
      <c r="F210" s="14">
        <v>101</v>
      </c>
      <c r="G210" s="14">
        <f t="shared" si="18"/>
        <v>122.21</v>
      </c>
      <c r="H210" s="14">
        <f t="shared" si="19"/>
        <v>303</v>
      </c>
      <c r="I210" s="14">
        <f t="shared" si="20"/>
        <v>366.63</v>
      </c>
      <c r="J210" s="14">
        <v>152</v>
      </c>
      <c r="K210" s="14">
        <f t="shared" si="21"/>
        <v>183.92</v>
      </c>
      <c r="L210" s="14">
        <f t="shared" si="22"/>
        <v>456</v>
      </c>
      <c r="M210" s="14">
        <f t="shared" si="23"/>
        <v>551.76</v>
      </c>
      <c r="N210" s="14">
        <v>101</v>
      </c>
      <c r="O210" s="14">
        <v>152</v>
      </c>
    </row>
    <row r="211" spans="1:15" s="2" customFormat="1" x14ac:dyDescent="0.25">
      <c r="A211" s="6" t="s">
        <v>50</v>
      </c>
      <c r="B211" s="12">
        <v>210</v>
      </c>
      <c r="C211" s="13" t="s">
        <v>76</v>
      </c>
      <c r="D211" s="10" t="s">
        <v>3</v>
      </c>
      <c r="E211" s="12">
        <v>90</v>
      </c>
      <c r="F211" s="14">
        <v>11</v>
      </c>
      <c r="G211" s="14">
        <f t="shared" si="18"/>
        <v>13.309999999999999</v>
      </c>
      <c r="H211" s="14">
        <f t="shared" si="19"/>
        <v>990</v>
      </c>
      <c r="I211" s="14">
        <f t="shared" si="20"/>
        <v>1197.8999999999999</v>
      </c>
      <c r="J211" s="14">
        <v>20.7</v>
      </c>
      <c r="K211" s="14">
        <f t="shared" si="21"/>
        <v>25.046999999999997</v>
      </c>
      <c r="L211" s="14">
        <f t="shared" si="22"/>
        <v>1863</v>
      </c>
      <c r="M211" s="14">
        <f t="shared" si="23"/>
        <v>2254.23</v>
      </c>
      <c r="N211" s="14">
        <v>11</v>
      </c>
      <c r="O211" s="14">
        <v>20.7</v>
      </c>
    </row>
    <row r="212" spans="1:15" s="2" customFormat="1" x14ac:dyDescent="0.25">
      <c r="A212" s="6" t="s">
        <v>50</v>
      </c>
      <c r="B212" s="12">
        <v>211</v>
      </c>
      <c r="C212" s="13" t="s">
        <v>325</v>
      </c>
      <c r="D212" s="10" t="s">
        <v>44</v>
      </c>
      <c r="E212" s="12">
        <v>47</v>
      </c>
      <c r="F212" s="14">
        <v>13</v>
      </c>
      <c r="G212" s="14">
        <f t="shared" si="18"/>
        <v>15.73</v>
      </c>
      <c r="H212" s="14">
        <f t="shared" si="19"/>
        <v>611</v>
      </c>
      <c r="I212" s="14">
        <f t="shared" si="20"/>
        <v>739.31</v>
      </c>
      <c r="J212" s="14">
        <v>19.95</v>
      </c>
      <c r="K212" s="14">
        <f t="shared" si="21"/>
        <v>24.139499999999998</v>
      </c>
      <c r="L212" s="14">
        <f t="shared" si="22"/>
        <v>937.65</v>
      </c>
      <c r="M212" s="14">
        <f t="shared" si="23"/>
        <v>1134.5564999999999</v>
      </c>
      <c r="N212" s="14">
        <v>13</v>
      </c>
      <c r="O212" s="14">
        <v>19.95</v>
      </c>
    </row>
    <row r="213" spans="1:15" s="2" customFormat="1" ht="30" x14ac:dyDescent="0.25">
      <c r="A213" s="6" t="s">
        <v>50</v>
      </c>
      <c r="B213" s="12">
        <v>212</v>
      </c>
      <c r="C213" s="13" t="s">
        <v>77</v>
      </c>
      <c r="D213" s="10" t="s">
        <v>3</v>
      </c>
      <c r="E213" s="12">
        <v>63</v>
      </c>
      <c r="F213" s="14">
        <v>69</v>
      </c>
      <c r="G213" s="14">
        <f t="shared" si="18"/>
        <v>83.49</v>
      </c>
      <c r="H213" s="14">
        <f t="shared" si="19"/>
        <v>4347</v>
      </c>
      <c r="I213" s="14">
        <f t="shared" si="20"/>
        <v>5259.87</v>
      </c>
      <c r="J213" s="14">
        <v>60</v>
      </c>
      <c r="K213" s="14">
        <f t="shared" si="21"/>
        <v>72.599999999999994</v>
      </c>
      <c r="L213" s="14">
        <f t="shared" si="22"/>
        <v>3780</v>
      </c>
      <c r="M213" s="14">
        <f t="shared" si="23"/>
        <v>4573.8</v>
      </c>
      <c r="N213" s="14">
        <v>69</v>
      </c>
      <c r="O213" s="14">
        <v>84.64</v>
      </c>
    </row>
    <row r="214" spans="1:15" s="2" customFormat="1" ht="30" x14ac:dyDescent="0.25">
      <c r="A214" s="6" t="s">
        <v>50</v>
      </c>
      <c r="B214" s="12">
        <v>213</v>
      </c>
      <c r="C214" s="13" t="s">
        <v>78</v>
      </c>
      <c r="D214" s="10" t="s">
        <v>3</v>
      </c>
      <c r="E214" s="12">
        <v>59</v>
      </c>
      <c r="F214" s="14">
        <v>85</v>
      </c>
      <c r="G214" s="14">
        <f t="shared" si="18"/>
        <v>102.85</v>
      </c>
      <c r="H214" s="14">
        <f t="shared" si="19"/>
        <v>5015</v>
      </c>
      <c r="I214" s="14">
        <f t="shared" si="20"/>
        <v>6068.15</v>
      </c>
      <c r="J214" s="14">
        <v>82</v>
      </c>
      <c r="K214" s="14">
        <f t="shared" si="21"/>
        <v>99.22</v>
      </c>
      <c r="L214" s="14">
        <f t="shared" si="22"/>
        <v>4838</v>
      </c>
      <c r="M214" s="14">
        <f t="shared" si="23"/>
        <v>5853.98</v>
      </c>
      <c r="N214" s="14">
        <v>86</v>
      </c>
      <c r="O214" s="14">
        <v>117</v>
      </c>
    </row>
    <row r="215" spans="1:15" s="2" customFormat="1" ht="30" x14ac:dyDescent="0.25">
      <c r="A215" s="6" t="s">
        <v>50</v>
      </c>
      <c r="B215" s="12">
        <v>214</v>
      </c>
      <c r="C215" s="13" t="s">
        <v>79</v>
      </c>
      <c r="D215" s="10" t="s">
        <v>3</v>
      </c>
      <c r="E215" s="12">
        <v>67</v>
      </c>
      <c r="F215" s="14">
        <v>49</v>
      </c>
      <c r="G215" s="14">
        <f t="shared" si="18"/>
        <v>59.29</v>
      </c>
      <c r="H215" s="14">
        <f t="shared" si="19"/>
        <v>3283</v>
      </c>
      <c r="I215" s="14">
        <f t="shared" si="20"/>
        <v>3972.43</v>
      </c>
      <c r="J215" s="14">
        <v>50</v>
      </c>
      <c r="K215" s="14">
        <f t="shared" si="21"/>
        <v>60.5</v>
      </c>
      <c r="L215" s="14">
        <f t="shared" si="22"/>
        <v>3350</v>
      </c>
      <c r="M215" s="14">
        <f t="shared" si="23"/>
        <v>4053.5</v>
      </c>
      <c r="N215" s="14">
        <v>49</v>
      </c>
      <c r="O215" s="14">
        <v>67.5</v>
      </c>
    </row>
    <row r="216" spans="1:15" s="2" customFormat="1" ht="30" x14ac:dyDescent="0.25">
      <c r="A216" s="6" t="s">
        <v>50</v>
      </c>
      <c r="B216" s="12">
        <v>215</v>
      </c>
      <c r="C216" s="13" t="s">
        <v>236</v>
      </c>
      <c r="D216" s="10" t="s">
        <v>3</v>
      </c>
      <c r="E216" s="12">
        <v>27</v>
      </c>
      <c r="F216" s="14">
        <v>23</v>
      </c>
      <c r="G216" s="14">
        <f t="shared" si="18"/>
        <v>27.83</v>
      </c>
      <c r="H216" s="14">
        <f t="shared" si="19"/>
        <v>621</v>
      </c>
      <c r="I216" s="14">
        <f t="shared" si="20"/>
        <v>751.41</v>
      </c>
      <c r="J216" s="14">
        <v>23</v>
      </c>
      <c r="K216" s="14">
        <f t="shared" si="21"/>
        <v>27.83</v>
      </c>
      <c r="L216" s="14">
        <f t="shared" si="22"/>
        <v>621</v>
      </c>
      <c r="M216" s="14">
        <f t="shared" si="23"/>
        <v>751.41</v>
      </c>
      <c r="N216" s="14">
        <v>23.17</v>
      </c>
      <c r="O216" s="14">
        <v>29.311199999999999</v>
      </c>
    </row>
    <row r="217" spans="1:15" s="2" customFormat="1" ht="30" x14ac:dyDescent="0.25">
      <c r="A217" s="6" t="s">
        <v>50</v>
      </c>
      <c r="B217" s="12">
        <v>216</v>
      </c>
      <c r="C217" s="13" t="s">
        <v>80</v>
      </c>
      <c r="D217" s="10" t="s">
        <v>3</v>
      </c>
      <c r="E217" s="12">
        <v>87</v>
      </c>
      <c r="F217" s="14">
        <v>20</v>
      </c>
      <c r="G217" s="14">
        <f t="shared" si="18"/>
        <v>24.2</v>
      </c>
      <c r="H217" s="14">
        <f t="shared" si="19"/>
        <v>1740</v>
      </c>
      <c r="I217" s="14">
        <f t="shared" si="20"/>
        <v>2105.4</v>
      </c>
      <c r="J217" s="14">
        <v>28</v>
      </c>
      <c r="K217" s="14">
        <f t="shared" si="21"/>
        <v>33.879999999999995</v>
      </c>
      <c r="L217" s="14">
        <f t="shared" si="22"/>
        <v>2436</v>
      </c>
      <c r="M217" s="14">
        <f t="shared" si="23"/>
        <v>2947.56</v>
      </c>
      <c r="N217" s="14">
        <v>20.27</v>
      </c>
      <c r="O217" s="14">
        <v>39.095999999999997</v>
      </c>
    </row>
    <row r="218" spans="1:15" s="2" customFormat="1" ht="30" x14ac:dyDescent="0.25">
      <c r="A218" s="6" t="s">
        <v>50</v>
      </c>
      <c r="B218" s="12">
        <v>217</v>
      </c>
      <c r="C218" s="13" t="s">
        <v>81</v>
      </c>
      <c r="D218" s="10" t="s">
        <v>3</v>
      </c>
      <c r="E218" s="12">
        <v>280</v>
      </c>
      <c r="F218" s="14">
        <v>430</v>
      </c>
      <c r="G218" s="14">
        <f t="shared" si="18"/>
        <v>520.29999999999995</v>
      </c>
      <c r="H218" s="14">
        <f t="shared" si="19"/>
        <v>120400</v>
      </c>
      <c r="I218" s="14">
        <f t="shared" si="20"/>
        <v>145684</v>
      </c>
      <c r="J218" s="14">
        <v>610</v>
      </c>
      <c r="K218" s="14">
        <f t="shared" si="21"/>
        <v>738.1</v>
      </c>
      <c r="L218" s="14">
        <f t="shared" si="22"/>
        <v>170800</v>
      </c>
      <c r="M218" s="14">
        <f t="shared" si="23"/>
        <v>206668</v>
      </c>
      <c r="N218" s="14">
        <v>434</v>
      </c>
      <c r="O218" s="14">
        <v>612.72</v>
      </c>
    </row>
    <row r="219" spans="1:15" s="2" customFormat="1" ht="30" x14ac:dyDescent="0.25">
      <c r="A219" s="6" t="s">
        <v>50</v>
      </c>
      <c r="B219" s="12">
        <v>218</v>
      </c>
      <c r="C219" s="13" t="s">
        <v>82</v>
      </c>
      <c r="D219" s="10" t="s">
        <v>3</v>
      </c>
      <c r="E219" s="12">
        <v>21</v>
      </c>
      <c r="F219" s="14">
        <v>144</v>
      </c>
      <c r="G219" s="14">
        <f t="shared" si="18"/>
        <v>174.24</v>
      </c>
      <c r="H219" s="14">
        <f t="shared" si="19"/>
        <v>3024</v>
      </c>
      <c r="I219" s="14">
        <f t="shared" si="20"/>
        <v>3659.04</v>
      </c>
      <c r="J219" s="14">
        <v>195</v>
      </c>
      <c r="K219" s="14">
        <f t="shared" si="21"/>
        <v>235.95</v>
      </c>
      <c r="L219" s="14">
        <f t="shared" si="22"/>
        <v>4095</v>
      </c>
      <c r="M219" s="14">
        <f t="shared" si="23"/>
        <v>4954.95</v>
      </c>
      <c r="N219" s="14">
        <v>144</v>
      </c>
      <c r="O219" s="14">
        <v>199.64000000000001</v>
      </c>
    </row>
    <row r="220" spans="1:15" s="2" customFormat="1" ht="30" x14ac:dyDescent="0.25">
      <c r="A220" s="6" t="s">
        <v>50</v>
      </c>
      <c r="B220" s="12">
        <v>219</v>
      </c>
      <c r="C220" s="13" t="s">
        <v>83</v>
      </c>
      <c r="D220" s="10" t="s">
        <v>3</v>
      </c>
      <c r="E220" s="12">
        <v>50</v>
      </c>
      <c r="F220" s="14">
        <v>115</v>
      </c>
      <c r="G220" s="14">
        <f t="shared" si="18"/>
        <v>139.15</v>
      </c>
      <c r="H220" s="14">
        <f t="shared" si="19"/>
        <v>5750</v>
      </c>
      <c r="I220" s="14">
        <f t="shared" si="20"/>
        <v>6957.5</v>
      </c>
      <c r="J220" s="14">
        <v>155</v>
      </c>
      <c r="K220" s="14">
        <f t="shared" si="21"/>
        <v>187.54999999999998</v>
      </c>
      <c r="L220" s="14">
        <f t="shared" si="22"/>
        <v>7750</v>
      </c>
      <c r="M220" s="14">
        <f t="shared" si="23"/>
        <v>9377.5</v>
      </c>
      <c r="N220" s="14">
        <v>115</v>
      </c>
      <c r="O220" s="14">
        <v>159.16</v>
      </c>
    </row>
    <row r="221" spans="1:15" s="2" customFormat="1" ht="30" x14ac:dyDescent="0.25">
      <c r="A221" s="6" t="s">
        <v>50</v>
      </c>
      <c r="B221" s="12">
        <v>220</v>
      </c>
      <c r="C221" s="13" t="s">
        <v>84</v>
      </c>
      <c r="D221" s="10" t="s">
        <v>3</v>
      </c>
      <c r="E221" s="12">
        <v>46</v>
      </c>
      <c r="F221" s="14">
        <v>66</v>
      </c>
      <c r="G221" s="14">
        <f t="shared" si="18"/>
        <v>79.86</v>
      </c>
      <c r="H221" s="14">
        <f t="shared" si="19"/>
        <v>3036</v>
      </c>
      <c r="I221" s="14">
        <f t="shared" si="20"/>
        <v>3673.56</v>
      </c>
      <c r="J221" s="14">
        <v>66</v>
      </c>
      <c r="K221" s="14">
        <f t="shared" si="21"/>
        <v>79.86</v>
      </c>
      <c r="L221" s="14">
        <f t="shared" si="22"/>
        <v>3036</v>
      </c>
      <c r="M221" s="14">
        <f t="shared" si="23"/>
        <v>3673.56</v>
      </c>
      <c r="N221" s="14">
        <v>66</v>
      </c>
      <c r="O221" s="14">
        <v>84.55</v>
      </c>
    </row>
    <row r="222" spans="1:15" s="2" customFormat="1" ht="30" x14ac:dyDescent="0.25">
      <c r="A222" s="6" t="s">
        <v>50</v>
      </c>
      <c r="B222" s="12">
        <v>221</v>
      </c>
      <c r="C222" s="13" t="s">
        <v>238</v>
      </c>
      <c r="D222" s="10" t="s">
        <v>3</v>
      </c>
      <c r="E222" s="12">
        <v>12</v>
      </c>
      <c r="F222" s="14">
        <v>23</v>
      </c>
      <c r="G222" s="14">
        <f t="shared" si="18"/>
        <v>27.83</v>
      </c>
      <c r="H222" s="14">
        <f t="shared" si="19"/>
        <v>276</v>
      </c>
      <c r="I222" s="14">
        <f t="shared" si="20"/>
        <v>333.96</v>
      </c>
      <c r="J222" s="14">
        <v>30</v>
      </c>
      <c r="K222" s="14">
        <f t="shared" si="21"/>
        <v>36.299999999999997</v>
      </c>
      <c r="L222" s="14">
        <f t="shared" si="22"/>
        <v>360</v>
      </c>
      <c r="M222" s="14">
        <f t="shared" si="23"/>
        <v>435.59999999999997</v>
      </c>
      <c r="N222" s="14">
        <v>23.17</v>
      </c>
      <c r="O222" s="14">
        <v>31.86</v>
      </c>
    </row>
    <row r="223" spans="1:15" s="2" customFormat="1" ht="30" x14ac:dyDescent="0.25">
      <c r="A223" s="6" t="s">
        <v>50</v>
      </c>
      <c r="B223" s="12">
        <v>222</v>
      </c>
      <c r="C223" s="13" t="s">
        <v>85</v>
      </c>
      <c r="D223" s="10" t="s">
        <v>3</v>
      </c>
      <c r="E223" s="12">
        <v>110</v>
      </c>
      <c r="F223" s="14">
        <v>245</v>
      </c>
      <c r="G223" s="14">
        <f t="shared" si="18"/>
        <v>296.45</v>
      </c>
      <c r="H223" s="14">
        <f t="shared" si="19"/>
        <v>26950</v>
      </c>
      <c r="I223" s="14">
        <f t="shared" si="20"/>
        <v>32609.5</v>
      </c>
      <c r="J223" s="14">
        <v>290</v>
      </c>
      <c r="K223" s="14">
        <f t="shared" si="21"/>
        <v>350.9</v>
      </c>
      <c r="L223" s="14">
        <f t="shared" si="22"/>
        <v>31900</v>
      </c>
      <c r="M223" s="14">
        <f t="shared" si="23"/>
        <v>38599</v>
      </c>
      <c r="N223" s="14">
        <v>247</v>
      </c>
      <c r="O223" s="14">
        <v>292.56</v>
      </c>
    </row>
    <row r="224" spans="1:15" s="2" customFormat="1" x14ac:dyDescent="0.25">
      <c r="A224" s="6" t="s">
        <v>50</v>
      </c>
      <c r="B224" s="12">
        <v>223</v>
      </c>
      <c r="C224" s="13" t="s">
        <v>234</v>
      </c>
      <c r="D224" s="10" t="s">
        <v>3</v>
      </c>
      <c r="E224" s="12">
        <v>2</v>
      </c>
      <c r="F224" s="14">
        <v>110</v>
      </c>
      <c r="G224" s="14">
        <f t="shared" si="18"/>
        <v>133.1</v>
      </c>
      <c r="H224" s="14">
        <f t="shared" si="19"/>
        <v>220</v>
      </c>
      <c r="I224" s="14">
        <f t="shared" si="20"/>
        <v>266.2</v>
      </c>
      <c r="J224" s="14">
        <v>130</v>
      </c>
      <c r="K224" s="14">
        <f t="shared" si="21"/>
        <v>157.29999999999998</v>
      </c>
      <c r="L224" s="14">
        <f t="shared" si="22"/>
        <v>260</v>
      </c>
      <c r="M224" s="14">
        <f t="shared" si="23"/>
        <v>314.59999999999997</v>
      </c>
      <c r="N224" s="14">
        <v>110</v>
      </c>
      <c r="O224" s="14">
        <v>130</v>
      </c>
    </row>
    <row r="225" spans="1:15" s="2" customFormat="1" x14ac:dyDescent="0.25">
      <c r="A225" s="6" t="s">
        <v>50</v>
      </c>
      <c r="B225" s="12">
        <v>224</v>
      </c>
      <c r="C225" s="13" t="s">
        <v>86</v>
      </c>
      <c r="D225" s="10" t="s">
        <v>3</v>
      </c>
      <c r="E225" s="12">
        <v>3</v>
      </c>
      <c r="F225" s="14">
        <v>78</v>
      </c>
      <c r="G225" s="14">
        <f t="shared" si="18"/>
        <v>94.38</v>
      </c>
      <c r="H225" s="14">
        <f t="shared" si="19"/>
        <v>234</v>
      </c>
      <c r="I225" s="14">
        <f t="shared" si="20"/>
        <v>283.14</v>
      </c>
      <c r="J225" s="14">
        <v>107</v>
      </c>
      <c r="K225" s="14">
        <f t="shared" si="21"/>
        <v>129.47</v>
      </c>
      <c r="L225" s="14">
        <f t="shared" si="22"/>
        <v>321</v>
      </c>
      <c r="M225" s="14">
        <f t="shared" si="23"/>
        <v>388.40999999999997</v>
      </c>
      <c r="N225" s="14">
        <v>78</v>
      </c>
      <c r="O225" s="14">
        <v>107</v>
      </c>
    </row>
    <row r="226" spans="1:15" s="2" customFormat="1" x14ac:dyDescent="0.25">
      <c r="A226" s="6" t="s">
        <v>50</v>
      </c>
      <c r="B226" s="12">
        <v>225</v>
      </c>
      <c r="C226" s="13" t="s">
        <v>87</v>
      </c>
      <c r="D226" s="10" t="s">
        <v>3</v>
      </c>
      <c r="E226" s="12">
        <v>5</v>
      </c>
      <c r="F226" s="14">
        <v>86</v>
      </c>
      <c r="G226" s="14">
        <f t="shared" si="18"/>
        <v>104.06</v>
      </c>
      <c r="H226" s="14">
        <f t="shared" si="19"/>
        <v>430</v>
      </c>
      <c r="I226" s="14">
        <f t="shared" si="20"/>
        <v>520.29999999999995</v>
      </c>
      <c r="J226" s="14">
        <v>115</v>
      </c>
      <c r="K226" s="14">
        <f t="shared" si="21"/>
        <v>139.15</v>
      </c>
      <c r="L226" s="14">
        <f t="shared" si="22"/>
        <v>575</v>
      </c>
      <c r="M226" s="14">
        <f t="shared" si="23"/>
        <v>695.75</v>
      </c>
      <c r="N226" s="14">
        <v>86</v>
      </c>
      <c r="O226" s="14">
        <v>115</v>
      </c>
    </row>
    <row r="227" spans="1:15" s="2" customFormat="1" x14ac:dyDescent="0.25">
      <c r="A227" s="6" t="s">
        <v>50</v>
      </c>
      <c r="B227" s="12">
        <v>226</v>
      </c>
      <c r="C227" s="13" t="s">
        <v>237</v>
      </c>
      <c r="D227" s="10" t="s">
        <v>3</v>
      </c>
      <c r="E227" s="12">
        <v>1</v>
      </c>
      <c r="F227" s="14">
        <v>43.44</v>
      </c>
      <c r="G227" s="14">
        <f t="shared" si="18"/>
        <v>52.562399999999997</v>
      </c>
      <c r="H227" s="14">
        <f t="shared" si="19"/>
        <v>43.44</v>
      </c>
      <c r="I227" s="14">
        <f t="shared" si="20"/>
        <v>52.562399999999997</v>
      </c>
      <c r="J227" s="14">
        <v>66.034500000000008</v>
      </c>
      <c r="K227" s="14">
        <f t="shared" si="21"/>
        <v>79.901745000000005</v>
      </c>
      <c r="L227" s="14">
        <f t="shared" si="22"/>
        <v>66.034500000000008</v>
      </c>
      <c r="M227" s="14">
        <f t="shared" si="23"/>
        <v>79.901745000000005</v>
      </c>
      <c r="N227" s="14">
        <v>43.44</v>
      </c>
      <c r="O227" s="14">
        <v>66.034500000000008</v>
      </c>
    </row>
    <row r="228" spans="1:15" s="2" customFormat="1" ht="30" x14ac:dyDescent="0.25">
      <c r="A228" s="6" t="s">
        <v>50</v>
      </c>
      <c r="B228" s="12">
        <v>227</v>
      </c>
      <c r="C228" s="13" t="s">
        <v>88</v>
      </c>
      <c r="D228" s="10" t="s">
        <v>3</v>
      </c>
      <c r="E228" s="12">
        <v>28</v>
      </c>
      <c r="F228" s="14">
        <v>21</v>
      </c>
      <c r="G228" s="14">
        <f t="shared" si="18"/>
        <v>25.41</v>
      </c>
      <c r="H228" s="14">
        <f t="shared" si="19"/>
        <v>588</v>
      </c>
      <c r="I228" s="14">
        <f t="shared" si="20"/>
        <v>711.48</v>
      </c>
      <c r="J228" s="14">
        <v>46.800000000000004</v>
      </c>
      <c r="K228" s="14">
        <f t="shared" si="21"/>
        <v>56.628</v>
      </c>
      <c r="L228" s="14">
        <f t="shared" si="22"/>
        <v>1310.4000000000001</v>
      </c>
      <c r="M228" s="14">
        <f t="shared" si="23"/>
        <v>1585.5840000000001</v>
      </c>
      <c r="N228" s="14">
        <v>21</v>
      </c>
      <c r="O228" s="14">
        <v>46.800000000000004</v>
      </c>
    </row>
    <row r="229" spans="1:15" s="2" customFormat="1" x14ac:dyDescent="0.25">
      <c r="A229" s="6" t="s">
        <v>50</v>
      </c>
      <c r="B229" s="12">
        <v>228</v>
      </c>
      <c r="C229" s="13" t="s">
        <v>89</v>
      </c>
      <c r="D229" s="10" t="s">
        <v>3</v>
      </c>
      <c r="E229" s="12">
        <v>20</v>
      </c>
      <c r="F229" s="14">
        <v>13</v>
      </c>
      <c r="G229" s="14">
        <f t="shared" si="18"/>
        <v>15.73</v>
      </c>
      <c r="H229" s="14">
        <f t="shared" si="19"/>
        <v>260</v>
      </c>
      <c r="I229" s="14">
        <f t="shared" si="20"/>
        <v>314.59999999999997</v>
      </c>
      <c r="J229" s="14">
        <v>29.45</v>
      </c>
      <c r="K229" s="14">
        <f t="shared" si="21"/>
        <v>35.634499999999996</v>
      </c>
      <c r="L229" s="14">
        <f t="shared" si="22"/>
        <v>589</v>
      </c>
      <c r="M229" s="14">
        <f t="shared" si="23"/>
        <v>712.68999999999994</v>
      </c>
      <c r="N229" s="14">
        <v>13</v>
      </c>
      <c r="O229" s="14">
        <v>29.45</v>
      </c>
    </row>
    <row r="230" spans="1:15" s="2" customFormat="1" x14ac:dyDescent="0.25">
      <c r="A230" s="6" t="s">
        <v>50</v>
      </c>
      <c r="B230" s="12">
        <v>229</v>
      </c>
      <c r="C230" s="13" t="s">
        <v>296</v>
      </c>
      <c r="D230" s="10" t="s">
        <v>3</v>
      </c>
      <c r="E230" s="12">
        <v>46</v>
      </c>
      <c r="F230" s="14">
        <v>43</v>
      </c>
      <c r="G230" s="14">
        <f t="shared" si="18"/>
        <v>52.03</v>
      </c>
      <c r="H230" s="14">
        <f t="shared" si="19"/>
        <v>1978</v>
      </c>
      <c r="I230" s="14">
        <f t="shared" si="20"/>
        <v>2393.38</v>
      </c>
      <c r="J230" s="14">
        <v>53</v>
      </c>
      <c r="K230" s="14">
        <f t="shared" si="21"/>
        <v>64.13</v>
      </c>
      <c r="L230" s="14">
        <f t="shared" si="22"/>
        <v>2438</v>
      </c>
      <c r="M230" s="14">
        <f t="shared" si="23"/>
        <v>2949.98</v>
      </c>
      <c r="N230" s="14">
        <v>43</v>
      </c>
      <c r="O230" s="14">
        <v>56.7</v>
      </c>
    </row>
    <row r="231" spans="1:15" s="2" customFormat="1" x14ac:dyDescent="0.25">
      <c r="A231" s="6" t="s">
        <v>50</v>
      </c>
      <c r="B231" s="12">
        <v>230</v>
      </c>
      <c r="C231" s="13" t="s">
        <v>239</v>
      </c>
      <c r="D231" s="10" t="s">
        <v>3</v>
      </c>
      <c r="E231" s="12">
        <v>62</v>
      </c>
      <c r="F231" s="14">
        <v>78</v>
      </c>
      <c r="G231" s="14">
        <f t="shared" si="18"/>
        <v>94.38</v>
      </c>
      <c r="H231" s="14">
        <f t="shared" si="19"/>
        <v>4836</v>
      </c>
      <c r="I231" s="14">
        <f t="shared" si="20"/>
        <v>5851.5599999999995</v>
      </c>
      <c r="J231" s="14">
        <v>105</v>
      </c>
      <c r="K231" s="14">
        <f t="shared" si="21"/>
        <v>127.05</v>
      </c>
      <c r="L231" s="14">
        <f t="shared" si="22"/>
        <v>6510</v>
      </c>
      <c r="M231" s="14">
        <f t="shared" si="23"/>
        <v>7877.0999999999995</v>
      </c>
      <c r="N231" s="14">
        <v>78.2</v>
      </c>
      <c r="O231" s="14">
        <v>105.57</v>
      </c>
    </row>
    <row r="232" spans="1:15" s="2" customFormat="1" ht="30" x14ac:dyDescent="0.25">
      <c r="A232" s="6" t="s">
        <v>50</v>
      </c>
      <c r="B232" s="12">
        <v>231</v>
      </c>
      <c r="C232" s="13" t="s">
        <v>240</v>
      </c>
      <c r="D232" s="10" t="s">
        <v>3</v>
      </c>
      <c r="E232" s="12">
        <v>11</v>
      </c>
      <c r="F232" s="14">
        <v>8.69</v>
      </c>
      <c r="G232" s="14">
        <f t="shared" si="18"/>
        <v>10.514899999999999</v>
      </c>
      <c r="H232" s="14">
        <f t="shared" si="19"/>
        <v>95.589999999999989</v>
      </c>
      <c r="I232" s="14">
        <f t="shared" si="20"/>
        <v>115.66389999999998</v>
      </c>
      <c r="J232" s="14">
        <v>26.6432</v>
      </c>
      <c r="K232" s="14">
        <f t="shared" si="21"/>
        <v>32.238272000000002</v>
      </c>
      <c r="L232" s="14">
        <f t="shared" si="22"/>
        <v>293.0752</v>
      </c>
      <c r="M232" s="14">
        <f t="shared" si="23"/>
        <v>354.620992</v>
      </c>
      <c r="N232" s="14">
        <v>8.69</v>
      </c>
      <c r="O232" s="14">
        <v>26.6432</v>
      </c>
    </row>
    <row r="233" spans="1:15" s="2" customFormat="1" x14ac:dyDescent="0.25">
      <c r="A233" s="6" t="s">
        <v>50</v>
      </c>
      <c r="B233" s="12">
        <v>232</v>
      </c>
      <c r="C233" s="13" t="s">
        <v>90</v>
      </c>
      <c r="D233" s="10" t="s">
        <v>3</v>
      </c>
      <c r="E233" s="12">
        <v>405</v>
      </c>
      <c r="F233" s="14">
        <v>20</v>
      </c>
      <c r="G233" s="14">
        <f t="shared" si="18"/>
        <v>24.2</v>
      </c>
      <c r="H233" s="14">
        <f t="shared" si="19"/>
        <v>8100</v>
      </c>
      <c r="I233" s="14">
        <f t="shared" si="20"/>
        <v>9801</v>
      </c>
      <c r="J233" s="14">
        <v>31</v>
      </c>
      <c r="K233" s="14">
        <f t="shared" si="21"/>
        <v>37.51</v>
      </c>
      <c r="L233" s="14">
        <f t="shared" si="22"/>
        <v>12555</v>
      </c>
      <c r="M233" s="14">
        <f t="shared" si="23"/>
        <v>15191.55</v>
      </c>
      <c r="N233" s="14">
        <v>20</v>
      </c>
      <c r="O233" s="14">
        <v>31.28</v>
      </c>
    </row>
    <row r="234" spans="1:15" s="2" customFormat="1" ht="30" x14ac:dyDescent="0.25">
      <c r="A234" s="6" t="s">
        <v>50</v>
      </c>
      <c r="B234" s="12">
        <v>233</v>
      </c>
      <c r="C234" s="13" t="s">
        <v>229</v>
      </c>
      <c r="D234" s="10" t="s">
        <v>3</v>
      </c>
      <c r="E234" s="12">
        <v>146</v>
      </c>
      <c r="F234" s="14">
        <v>220</v>
      </c>
      <c r="G234" s="14">
        <f t="shared" si="18"/>
        <v>266.2</v>
      </c>
      <c r="H234" s="14">
        <f t="shared" si="19"/>
        <v>32120</v>
      </c>
      <c r="I234" s="14">
        <f t="shared" si="20"/>
        <v>38865.199999999997</v>
      </c>
      <c r="J234" s="14">
        <v>260</v>
      </c>
      <c r="K234" s="14">
        <f t="shared" si="21"/>
        <v>314.59999999999997</v>
      </c>
      <c r="L234" s="14">
        <f t="shared" si="22"/>
        <v>37960</v>
      </c>
      <c r="M234" s="14">
        <f t="shared" si="23"/>
        <v>45931.6</v>
      </c>
      <c r="N234" s="14">
        <v>225.6155</v>
      </c>
      <c r="O234" s="14">
        <v>266.4504</v>
      </c>
    </row>
    <row r="235" spans="1:15" s="2" customFormat="1" x14ac:dyDescent="0.25">
      <c r="A235" s="6" t="s">
        <v>91</v>
      </c>
      <c r="B235" s="12">
        <v>234</v>
      </c>
      <c r="C235" s="13" t="s">
        <v>235</v>
      </c>
      <c r="D235" s="10" t="s">
        <v>3</v>
      </c>
      <c r="E235" s="12">
        <v>19</v>
      </c>
      <c r="F235" s="14">
        <v>37</v>
      </c>
      <c r="G235" s="14">
        <f t="shared" si="18"/>
        <v>44.769999999999996</v>
      </c>
      <c r="H235" s="14">
        <f t="shared" si="19"/>
        <v>703</v>
      </c>
      <c r="I235" s="14">
        <f t="shared" si="20"/>
        <v>850.63</v>
      </c>
      <c r="J235" s="14">
        <v>45</v>
      </c>
      <c r="K235" s="14">
        <f t="shared" si="21"/>
        <v>54.449999999999996</v>
      </c>
      <c r="L235" s="14">
        <f t="shared" si="22"/>
        <v>855</v>
      </c>
      <c r="M235" s="14">
        <f t="shared" si="23"/>
        <v>1034.55</v>
      </c>
      <c r="N235" s="14">
        <v>37.65</v>
      </c>
      <c r="O235" s="14">
        <v>46.34</v>
      </c>
    </row>
    <row r="236" spans="1:15" s="2" customFormat="1" x14ac:dyDescent="0.25">
      <c r="A236" s="6" t="s">
        <v>91</v>
      </c>
      <c r="B236" s="12">
        <v>235</v>
      </c>
      <c r="C236" s="13" t="s">
        <v>92</v>
      </c>
      <c r="D236" s="10" t="s">
        <v>3</v>
      </c>
      <c r="E236" s="12">
        <v>16</v>
      </c>
      <c r="F236" s="14">
        <v>11</v>
      </c>
      <c r="G236" s="14">
        <f t="shared" si="18"/>
        <v>13.309999999999999</v>
      </c>
      <c r="H236" s="14">
        <f t="shared" si="19"/>
        <v>176</v>
      </c>
      <c r="I236" s="14">
        <f t="shared" si="20"/>
        <v>212.95999999999998</v>
      </c>
      <c r="J236" s="14">
        <v>20</v>
      </c>
      <c r="K236" s="14">
        <f t="shared" si="21"/>
        <v>24.2</v>
      </c>
      <c r="L236" s="14">
        <f t="shared" si="22"/>
        <v>320</v>
      </c>
      <c r="M236" s="14">
        <f t="shared" si="23"/>
        <v>387.2</v>
      </c>
      <c r="N236" s="14">
        <v>11</v>
      </c>
      <c r="O236" s="14">
        <v>20</v>
      </c>
    </row>
    <row r="237" spans="1:15" s="2" customFormat="1" x14ac:dyDescent="0.25">
      <c r="A237" s="6" t="s">
        <v>91</v>
      </c>
      <c r="B237" s="12">
        <v>236</v>
      </c>
      <c r="C237" s="13" t="s">
        <v>93</v>
      </c>
      <c r="D237" s="10" t="s">
        <v>3</v>
      </c>
      <c r="E237" s="12">
        <v>2</v>
      </c>
      <c r="F237" s="14">
        <v>17</v>
      </c>
      <c r="G237" s="14">
        <f t="shared" si="18"/>
        <v>20.57</v>
      </c>
      <c r="H237" s="14">
        <f t="shared" si="19"/>
        <v>34</v>
      </c>
      <c r="I237" s="14">
        <f t="shared" si="20"/>
        <v>41.14</v>
      </c>
      <c r="J237" s="14">
        <v>28</v>
      </c>
      <c r="K237" s="14">
        <f t="shared" si="21"/>
        <v>33.879999999999995</v>
      </c>
      <c r="L237" s="14">
        <f t="shared" si="22"/>
        <v>56</v>
      </c>
      <c r="M237" s="14">
        <f t="shared" si="23"/>
        <v>67.759999999999991</v>
      </c>
      <c r="N237" s="14">
        <v>17</v>
      </c>
      <c r="O237" s="14">
        <v>28</v>
      </c>
    </row>
    <row r="238" spans="1:15" s="2" customFormat="1" x14ac:dyDescent="0.25">
      <c r="A238" s="6" t="s">
        <v>91</v>
      </c>
      <c r="B238" s="12">
        <v>237</v>
      </c>
      <c r="C238" s="13" t="s">
        <v>241</v>
      </c>
      <c r="D238" s="10" t="s">
        <v>3</v>
      </c>
      <c r="E238" s="12">
        <v>1030</v>
      </c>
      <c r="F238" s="14">
        <v>6</v>
      </c>
      <c r="G238" s="14">
        <f t="shared" si="18"/>
        <v>7.26</v>
      </c>
      <c r="H238" s="14">
        <f t="shared" si="19"/>
        <v>6180</v>
      </c>
      <c r="I238" s="14">
        <f t="shared" si="20"/>
        <v>7477.8</v>
      </c>
      <c r="J238" s="14">
        <v>13</v>
      </c>
      <c r="K238" s="14">
        <f t="shared" si="21"/>
        <v>15.73</v>
      </c>
      <c r="L238" s="14">
        <f t="shared" si="22"/>
        <v>13390</v>
      </c>
      <c r="M238" s="14">
        <f t="shared" si="23"/>
        <v>16201.9</v>
      </c>
      <c r="N238" s="14">
        <v>6</v>
      </c>
      <c r="O238" s="14">
        <v>18.242999999999999</v>
      </c>
    </row>
    <row r="239" spans="1:15" s="2" customFormat="1" x14ac:dyDescent="0.25">
      <c r="A239" s="6" t="s">
        <v>91</v>
      </c>
      <c r="B239" s="12">
        <v>238</v>
      </c>
      <c r="C239" s="13" t="s">
        <v>94</v>
      </c>
      <c r="D239" s="10" t="s">
        <v>3</v>
      </c>
      <c r="E239" s="12">
        <v>571</v>
      </c>
      <c r="F239" s="14">
        <v>72.400000000000006</v>
      </c>
      <c r="G239" s="14">
        <f t="shared" si="18"/>
        <v>87.603999999999999</v>
      </c>
      <c r="H239" s="14">
        <f t="shared" si="19"/>
        <v>41340.400000000001</v>
      </c>
      <c r="I239" s="14">
        <f t="shared" si="20"/>
        <v>50021.883999999998</v>
      </c>
      <c r="J239" s="14">
        <v>91</v>
      </c>
      <c r="K239" s="14">
        <f t="shared" si="21"/>
        <v>110.11</v>
      </c>
      <c r="L239" s="14">
        <f t="shared" si="22"/>
        <v>51961</v>
      </c>
      <c r="M239" s="14">
        <f t="shared" si="23"/>
        <v>62872.81</v>
      </c>
      <c r="N239" s="14">
        <v>72.41</v>
      </c>
      <c r="O239" s="14">
        <v>91.233000000000004</v>
      </c>
    </row>
    <row r="240" spans="1:15" s="2" customFormat="1" x14ac:dyDescent="0.25">
      <c r="A240" s="6" t="s">
        <v>91</v>
      </c>
      <c r="B240" s="12">
        <v>239</v>
      </c>
      <c r="C240" s="13" t="s">
        <v>326</v>
      </c>
      <c r="D240" s="10" t="s">
        <v>3</v>
      </c>
      <c r="E240" s="12">
        <v>345</v>
      </c>
      <c r="F240" s="14">
        <v>7</v>
      </c>
      <c r="G240" s="14">
        <f t="shared" si="18"/>
        <v>8.4699999999999989</v>
      </c>
      <c r="H240" s="14">
        <f t="shared" si="19"/>
        <v>2415</v>
      </c>
      <c r="I240" s="14">
        <f t="shared" si="20"/>
        <v>2922.15</v>
      </c>
      <c r="J240" s="14">
        <v>26</v>
      </c>
      <c r="K240" s="14">
        <f t="shared" si="21"/>
        <v>31.46</v>
      </c>
      <c r="L240" s="14">
        <f t="shared" si="22"/>
        <v>8970</v>
      </c>
      <c r="M240" s="14">
        <f t="shared" si="23"/>
        <v>10853.699999999999</v>
      </c>
      <c r="N240" s="14">
        <v>7.24</v>
      </c>
      <c r="O240" s="14">
        <v>26.064</v>
      </c>
    </row>
    <row r="241" spans="1:15" s="2" customFormat="1" x14ac:dyDescent="0.25">
      <c r="A241" s="6" t="s">
        <v>91</v>
      </c>
      <c r="B241" s="12">
        <v>240</v>
      </c>
      <c r="C241" s="13" t="s">
        <v>230</v>
      </c>
      <c r="D241" s="10" t="s">
        <v>3</v>
      </c>
      <c r="E241" s="12">
        <v>10</v>
      </c>
      <c r="F241" s="14">
        <v>247</v>
      </c>
      <c r="G241" s="14">
        <f t="shared" si="18"/>
        <v>298.87</v>
      </c>
      <c r="H241" s="14">
        <f t="shared" si="19"/>
        <v>2470</v>
      </c>
      <c r="I241" s="14">
        <f t="shared" si="20"/>
        <v>2988.7</v>
      </c>
      <c r="J241" s="14">
        <v>360</v>
      </c>
      <c r="K241" s="14">
        <f t="shared" si="21"/>
        <v>435.59999999999997</v>
      </c>
      <c r="L241" s="14">
        <f t="shared" si="22"/>
        <v>3600</v>
      </c>
      <c r="M241" s="14">
        <f t="shared" si="23"/>
        <v>4356</v>
      </c>
      <c r="N241" s="14">
        <v>247.62700000000001</v>
      </c>
      <c r="O241" s="14">
        <v>364.92300000000006</v>
      </c>
    </row>
    <row r="242" spans="1:15" s="2" customFormat="1" x14ac:dyDescent="0.25">
      <c r="A242" s="6" t="s">
        <v>91</v>
      </c>
      <c r="B242" s="12">
        <v>241</v>
      </c>
      <c r="C242" s="13" t="s">
        <v>273</v>
      </c>
      <c r="D242" s="10" t="s">
        <v>3</v>
      </c>
      <c r="E242" s="12">
        <v>420</v>
      </c>
      <c r="F242" s="14">
        <v>164</v>
      </c>
      <c r="G242" s="14">
        <f t="shared" si="18"/>
        <v>198.44</v>
      </c>
      <c r="H242" s="14">
        <f t="shared" si="19"/>
        <v>68880</v>
      </c>
      <c r="I242" s="14">
        <f t="shared" si="20"/>
        <v>83344.800000000003</v>
      </c>
      <c r="J242" s="14">
        <v>230</v>
      </c>
      <c r="K242" s="14">
        <f t="shared" si="21"/>
        <v>278.3</v>
      </c>
      <c r="L242" s="14">
        <f t="shared" si="22"/>
        <v>96600</v>
      </c>
      <c r="M242" s="14">
        <f t="shared" si="23"/>
        <v>116886</v>
      </c>
      <c r="N242" s="14">
        <v>164.68</v>
      </c>
      <c r="O242" s="14">
        <v>234</v>
      </c>
    </row>
    <row r="243" spans="1:15" s="2" customFormat="1" x14ac:dyDescent="0.25">
      <c r="A243" s="6" t="s">
        <v>91</v>
      </c>
      <c r="B243" s="12">
        <v>242</v>
      </c>
      <c r="C243" s="13" t="s">
        <v>274</v>
      </c>
      <c r="D243" s="10" t="s">
        <v>3</v>
      </c>
      <c r="E243" s="12">
        <v>521</v>
      </c>
      <c r="F243" s="14">
        <v>63</v>
      </c>
      <c r="G243" s="14">
        <f t="shared" si="18"/>
        <v>76.23</v>
      </c>
      <c r="H243" s="14">
        <f t="shared" si="19"/>
        <v>32823</v>
      </c>
      <c r="I243" s="14">
        <f t="shared" si="20"/>
        <v>39715.83</v>
      </c>
      <c r="J243" s="14">
        <v>78</v>
      </c>
      <c r="K243" s="14">
        <f t="shared" si="21"/>
        <v>94.38</v>
      </c>
      <c r="L243" s="14">
        <f t="shared" si="22"/>
        <v>40638</v>
      </c>
      <c r="M243" s="14">
        <f t="shared" si="23"/>
        <v>49171.979999999996</v>
      </c>
      <c r="N243" s="14">
        <v>63.72</v>
      </c>
      <c r="O243" s="14">
        <v>78.201000000000008</v>
      </c>
    </row>
    <row r="244" spans="1:15" s="2" customFormat="1" x14ac:dyDescent="0.25">
      <c r="A244" s="6" t="s">
        <v>91</v>
      </c>
      <c r="B244" s="12">
        <v>243</v>
      </c>
      <c r="C244" s="13" t="s">
        <v>96</v>
      </c>
      <c r="D244" s="10" t="s">
        <v>3</v>
      </c>
      <c r="E244" s="12">
        <v>3</v>
      </c>
      <c r="F244" s="14">
        <v>1</v>
      </c>
      <c r="G244" s="14">
        <f t="shared" si="18"/>
        <v>1.21</v>
      </c>
      <c r="H244" s="14">
        <f t="shared" si="19"/>
        <v>3</v>
      </c>
      <c r="I244" s="14">
        <f t="shared" si="20"/>
        <v>3.63</v>
      </c>
      <c r="J244" s="14">
        <v>6.6499999999999995</v>
      </c>
      <c r="K244" s="14">
        <f t="shared" si="21"/>
        <v>8.0465</v>
      </c>
      <c r="L244" s="14">
        <f t="shared" si="22"/>
        <v>19.95</v>
      </c>
      <c r="M244" s="14">
        <f t="shared" si="23"/>
        <v>24.139499999999998</v>
      </c>
      <c r="N244" s="14">
        <v>1</v>
      </c>
      <c r="O244" s="14">
        <v>6.6499999999999995</v>
      </c>
    </row>
    <row r="245" spans="1:15" s="2" customFormat="1" x14ac:dyDescent="0.25">
      <c r="A245" s="6" t="s">
        <v>91</v>
      </c>
      <c r="B245" s="12">
        <v>244</v>
      </c>
      <c r="C245" s="13" t="s">
        <v>97</v>
      </c>
      <c r="D245" s="10" t="s">
        <v>3</v>
      </c>
      <c r="E245" s="12">
        <v>96</v>
      </c>
      <c r="F245" s="14">
        <v>18.05</v>
      </c>
      <c r="G245" s="14">
        <f t="shared" si="18"/>
        <v>21.840499999999999</v>
      </c>
      <c r="H245" s="14">
        <f t="shared" si="19"/>
        <v>1732.8000000000002</v>
      </c>
      <c r="I245" s="14">
        <f t="shared" si="20"/>
        <v>2096.6880000000001</v>
      </c>
      <c r="J245" s="14">
        <v>28</v>
      </c>
      <c r="K245" s="14">
        <f t="shared" si="21"/>
        <v>33.879999999999995</v>
      </c>
      <c r="L245" s="14">
        <f t="shared" si="22"/>
        <v>2688</v>
      </c>
      <c r="M245" s="14">
        <f t="shared" si="23"/>
        <v>3252.48</v>
      </c>
      <c r="N245" s="14">
        <v>18.05</v>
      </c>
      <c r="O245" s="14">
        <v>28</v>
      </c>
    </row>
    <row r="246" spans="1:15" s="2" customFormat="1" x14ac:dyDescent="0.25">
      <c r="A246" s="6" t="s">
        <v>91</v>
      </c>
      <c r="B246" s="12">
        <v>245</v>
      </c>
      <c r="C246" s="13" t="s">
        <v>382</v>
      </c>
      <c r="D246" s="10" t="s">
        <v>3</v>
      </c>
      <c r="E246" s="12">
        <v>168</v>
      </c>
      <c r="F246" s="14">
        <v>14</v>
      </c>
      <c r="G246" s="14">
        <f t="shared" si="18"/>
        <v>16.939999999999998</v>
      </c>
      <c r="H246" s="14">
        <f t="shared" si="19"/>
        <v>2352</v>
      </c>
      <c r="I246" s="14">
        <f t="shared" si="20"/>
        <v>2845.92</v>
      </c>
      <c r="J246" s="14">
        <v>21</v>
      </c>
      <c r="K246" s="14">
        <f t="shared" si="21"/>
        <v>25.41</v>
      </c>
      <c r="L246" s="14">
        <f t="shared" si="22"/>
        <v>3528</v>
      </c>
      <c r="M246" s="14">
        <f t="shared" si="23"/>
        <v>4268.88</v>
      </c>
      <c r="N246" s="14">
        <v>14</v>
      </c>
      <c r="O246" s="14">
        <v>21.16</v>
      </c>
    </row>
    <row r="247" spans="1:15" s="2" customFormat="1" x14ac:dyDescent="0.25">
      <c r="A247" s="6" t="s">
        <v>91</v>
      </c>
      <c r="B247" s="12">
        <v>246</v>
      </c>
      <c r="C247" s="13" t="s">
        <v>98</v>
      </c>
      <c r="D247" s="10" t="s">
        <v>3</v>
      </c>
      <c r="E247" s="12">
        <v>2</v>
      </c>
      <c r="F247" s="14">
        <v>57.92</v>
      </c>
      <c r="G247" s="14">
        <f t="shared" si="18"/>
        <v>70.083200000000005</v>
      </c>
      <c r="H247" s="14">
        <f t="shared" si="19"/>
        <v>115.84</v>
      </c>
      <c r="I247" s="14">
        <f t="shared" si="20"/>
        <v>140.16640000000001</v>
      </c>
      <c r="J247" s="14">
        <v>86.89</v>
      </c>
      <c r="K247" s="14">
        <f t="shared" si="21"/>
        <v>105.1369</v>
      </c>
      <c r="L247" s="14">
        <f t="shared" si="22"/>
        <v>173.78</v>
      </c>
      <c r="M247" s="14">
        <f t="shared" si="23"/>
        <v>210.27379999999999</v>
      </c>
      <c r="N247" s="14">
        <v>57.92</v>
      </c>
      <c r="O247" s="14">
        <v>86.89</v>
      </c>
    </row>
    <row r="248" spans="1:15" s="2" customFormat="1" x14ac:dyDescent="0.25">
      <c r="A248" s="6" t="s">
        <v>91</v>
      </c>
      <c r="B248" s="12">
        <v>247</v>
      </c>
      <c r="C248" s="13" t="s">
        <v>99</v>
      </c>
      <c r="D248" s="10" t="s">
        <v>3</v>
      </c>
      <c r="E248" s="12">
        <v>5</v>
      </c>
      <c r="F248" s="14">
        <v>26</v>
      </c>
      <c r="G248" s="14">
        <f t="shared" si="18"/>
        <v>31.46</v>
      </c>
      <c r="H248" s="14">
        <f t="shared" si="19"/>
        <v>130</v>
      </c>
      <c r="I248" s="14">
        <f t="shared" si="20"/>
        <v>157.29999999999998</v>
      </c>
      <c r="J248" s="14">
        <v>43</v>
      </c>
      <c r="K248" s="14">
        <f t="shared" si="21"/>
        <v>52.03</v>
      </c>
      <c r="L248" s="14">
        <f t="shared" si="22"/>
        <v>215</v>
      </c>
      <c r="M248" s="14">
        <f t="shared" si="23"/>
        <v>260.14999999999998</v>
      </c>
      <c r="N248" s="14">
        <v>26</v>
      </c>
      <c r="O248" s="14">
        <v>43</v>
      </c>
    </row>
    <row r="249" spans="1:15" s="2" customFormat="1" x14ac:dyDescent="0.25">
      <c r="A249" s="6" t="s">
        <v>91</v>
      </c>
      <c r="B249" s="12">
        <v>248</v>
      </c>
      <c r="C249" s="13" t="s">
        <v>100</v>
      </c>
      <c r="D249" s="10" t="s">
        <v>3</v>
      </c>
      <c r="E249" s="12">
        <v>10</v>
      </c>
      <c r="F249" s="14">
        <v>14</v>
      </c>
      <c r="G249" s="14">
        <f t="shared" si="18"/>
        <v>16.939999999999998</v>
      </c>
      <c r="H249" s="14">
        <f t="shared" si="19"/>
        <v>140</v>
      </c>
      <c r="I249" s="14">
        <f t="shared" si="20"/>
        <v>169.4</v>
      </c>
      <c r="J249" s="14">
        <v>38</v>
      </c>
      <c r="K249" s="14">
        <f t="shared" si="21"/>
        <v>45.98</v>
      </c>
      <c r="L249" s="14">
        <f t="shared" si="22"/>
        <v>380</v>
      </c>
      <c r="M249" s="14">
        <f t="shared" si="23"/>
        <v>459.8</v>
      </c>
      <c r="N249" s="14">
        <v>14</v>
      </c>
      <c r="O249" s="14">
        <v>38</v>
      </c>
    </row>
    <row r="250" spans="1:15" s="2" customFormat="1" x14ac:dyDescent="0.25">
      <c r="A250" s="6" t="s">
        <v>91</v>
      </c>
      <c r="B250" s="12">
        <v>249</v>
      </c>
      <c r="C250" s="13" t="s">
        <v>101</v>
      </c>
      <c r="D250" s="10" t="s">
        <v>3</v>
      </c>
      <c r="E250" s="12">
        <v>9</v>
      </c>
      <c r="F250" s="14">
        <v>14.48</v>
      </c>
      <c r="G250" s="14">
        <f t="shared" si="18"/>
        <v>17.520800000000001</v>
      </c>
      <c r="H250" s="14">
        <f t="shared" si="19"/>
        <v>130.32</v>
      </c>
      <c r="I250" s="14">
        <f t="shared" si="20"/>
        <v>157.68719999999999</v>
      </c>
      <c r="J250" s="14">
        <v>26.6432</v>
      </c>
      <c r="K250" s="14">
        <f t="shared" si="21"/>
        <v>32.238272000000002</v>
      </c>
      <c r="L250" s="14">
        <f t="shared" si="22"/>
        <v>239.78880000000001</v>
      </c>
      <c r="M250" s="14">
        <f t="shared" si="23"/>
        <v>290.14444800000001</v>
      </c>
      <c r="N250" s="14">
        <v>14.48</v>
      </c>
      <c r="O250" s="14">
        <v>26.6432</v>
      </c>
    </row>
    <row r="251" spans="1:15" s="2" customFormat="1" x14ac:dyDescent="0.25">
      <c r="A251" s="6" t="s">
        <v>91</v>
      </c>
      <c r="B251" s="12">
        <v>250</v>
      </c>
      <c r="C251" s="13" t="s">
        <v>231</v>
      </c>
      <c r="D251" s="10" t="s">
        <v>3</v>
      </c>
      <c r="E251" s="12">
        <v>848</v>
      </c>
      <c r="F251" s="14">
        <v>7</v>
      </c>
      <c r="G251" s="14">
        <f t="shared" si="18"/>
        <v>8.4699999999999989</v>
      </c>
      <c r="H251" s="14">
        <f t="shared" si="19"/>
        <v>5936</v>
      </c>
      <c r="I251" s="14">
        <f t="shared" si="20"/>
        <v>7182.5599999999995</v>
      </c>
      <c r="J251" s="14">
        <v>9</v>
      </c>
      <c r="K251" s="14">
        <f t="shared" si="21"/>
        <v>10.89</v>
      </c>
      <c r="L251" s="14">
        <f t="shared" si="22"/>
        <v>7632</v>
      </c>
      <c r="M251" s="14">
        <f t="shared" si="23"/>
        <v>9234.7199999999993</v>
      </c>
      <c r="N251" s="14">
        <v>7</v>
      </c>
      <c r="O251" s="14">
        <v>9.9</v>
      </c>
    </row>
    <row r="252" spans="1:15" s="2" customFormat="1" x14ac:dyDescent="0.25">
      <c r="A252" s="6" t="s">
        <v>91</v>
      </c>
      <c r="B252" s="12">
        <v>251</v>
      </c>
      <c r="C252" s="13" t="s">
        <v>102</v>
      </c>
      <c r="D252" s="10" t="s">
        <v>3</v>
      </c>
      <c r="E252" s="12">
        <v>2993</v>
      </c>
      <c r="F252" s="14">
        <v>7</v>
      </c>
      <c r="G252" s="14">
        <f t="shared" si="18"/>
        <v>8.4699999999999989</v>
      </c>
      <c r="H252" s="14">
        <f t="shared" si="19"/>
        <v>20951</v>
      </c>
      <c r="I252" s="14">
        <f t="shared" si="20"/>
        <v>25350.71</v>
      </c>
      <c r="J252" s="14">
        <v>9</v>
      </c>
      <c r="K252" s="14">
        <f t="shared" si="21"/>
        <v>10.89</v>
      </c>
      <c r="L252" s="14">
        <f t="shared" si="22"/>
        <v>26937</v>
      </c>
      <c r="M252" s="14">
        <f t="shared" si="23"/>
        <v>32593.77</v>
      </c>
      <c r="N252" s="14">
        <v>7</v>
      </c>
      <c r="O252" s="14">
        <v>9.9</v>
      </c>
    </row>
    <row r="253" spans="1:15" s="2" customFormat="1" x14ac:dyDescent="0.25">
      <c r="A253" s="6" t="s">
        <v>91</v>
      </c>
      <c r="B253" s="12">
        <v>252</v>
      </c>
      <c r="C253" s="13" t="s">
        <v>103</v>
      </c>
      <c r="D253" s="10" t="s">
        <v>3</v>
      </c>
      <c r="E253" s="12">
        <v>45</v>
      </c>
      <c r="F253" s="14">
        <v>14</v>
      </c>
      <c r="G253" s="14">
        <f t="shared" si="18"/>
        <v>16.939999999999998</v>
      </c>
      <c r="H253" s="14">
        <f t="shared" si="19"/>
        <v>630</v>
      </c>
      <c r="I253" s="14">
        <f t="shared" si="20"/>
        <v>762.3</v>
      </c>
      <c r="J253" s="14">
        <v>26</v>
      </c>
      <c r="K253" s="14">
        <f t="shared" si="21"/>
        <v>31.46</v>
      </c>
      <c r="L253" s="14">
        <f t="shared" si="22"/>
        <v>1170</v>
      </c>
      <c r="M253" s="14">
        <f t="shared" si="23"/>
        <v>1415.7</v>
      </c>
      <c r="N253" s="14">
        <v>14</v>
      </c>
      <c r="O253" s="14">
        <v>36</v>
      </c>
    </row>
    <row r="254" spans="1:15" s="2" customFormat="1" x14ac:dyDescent="0.25">
      <c r="A254" s="6" t="s">
        <v>91</v>
      </c>
      <c r="B254" s="12">
        <v>253</v>
      </c>
      <c r="C254" s="13" t="s">
        <v>232</v>
      </c>
      <c r="D254" s="10" t="s">
        <v>3</v>
      </c>
      <c r="E254" s="12">
        <v>14</v>
      </c>
      <c r="F254" s="14">
        <v>22</v>
      </c>
      <c r="G254" s="14">
        <f t="shared" si="18"/>
        <v>26.619999999999997</v>
      </c>
      <c r="H254" s="14">
        <f t="shared" si="19"/>
        <v>308</v>
      </c>
      <c r="I254" s="14">
        <f t="shared" si="20"/>
        <v>372.68</v>
      </c>
      <c r="J254" s="14">
        <v>30</v>
      </c>
      <c r="K254" s="14">
        <f t="shared" si="21"/>
        <v>36.299999999999997</v>
      </c>
      <c r="L254" s="14">
        <f t="shared" si="22"/>
        <v>420</v>
      </c>
      <c r="M254" s="14">
        <f t="shared" si="23"/>
        <v>508.2</v>
      </c>
      <c r="N254" s="14">
        <v>22.59</v>
      </c>
      <c r="O254" s="14">
        <v>39.964799999999997</v>
      </c>
    </row>
    <row r="255" spans="1:15" s="2" customFormat="1" x14ac:dyDescent="0.25">
      <c r="A255" s="6" t="s">
        <v>91</v>
      </c>
      <c r="B255" s="12">
        <v>254</v>
      </c>
      <c r="C255" s="13" t="s">
        <v>104</v>
      </c>
      <c r="D255" s="10" t="s">
        <v>3</v>
      </c>
      <c r="E255" s="12">
        <v>29</v>
      </c>
      <c r="F255" s="14">
        <v>14</v>
      </c>
      <c r="G255" s="14">
        <f t="shared" si="18"/>
        <v>16.939999999999998</v>
      </c>
      <c r="H255" s="14">
        <f t="shared" si="19"/>
        <v>406</v>
      </c>
      <c r="I255" s="14">
        <f t="shared" si="20"/>
        <v>491.26</v>
      </c>
      <c r="J255" s="14">
        <v>20</v>
      </c>
      <c r="K255" s="14">
        <f t="shared" si="21"/>
        <v>24.2</v>
      </c>
      <c r="L255" s="14">
        <f t="shared" si="22"/>
        <v>580</v>
      </c>
      <c r="M255" s="14">
        <f t="shared" si="23"/>
        <v>701.8</v>
      </c>
      <c r="N255" s="14">
        <v>14.48</v>
      </c>
      <c r="O255" s="14">
        <v>26.599999999999998</v>
      </c>
    </row>
    <row r="256" spans="1:15" s="2" customFormat="1" ht="30" x14ac:dyDescent="0.25">
      <c r="A256" s="6" t="s">
        <v>91</v>
      </c>
      <c r="B256" s="12">
        <v>255</v>
      </c>
      <c r="C256" s="13" t="s">
        <v>245</v>
      </c>
      <c r="D256" s="10" t="s">
        <v>3</v>
      </c>
      <c r="E256" s="12">
        <v>1</v>
      </c>
      <c r="F256" s="14">
        <v>202.73</v>
      </c>
      <c r="G256" s="14">
        <f t="shared" si="18"/>
        <v>245.30329999999998</v>
      </c>
      <c r="H256" s="14">
        <f t="shared" si="19"/>
        <v>202.73</v>
      </c>
      <c r="I256" s="14">
        <f t="shared" si="20"/>
        <v>245.30329999999998</v>
      </c>
      <c r="J256" s="14">
        <v>260.66000000000003</v>
      </c>
      <c r="K256" s="14">
        <f t="shared" si="21"/>
        <v>315.39860000000004</v>
      </c>
      <c r="L256" s="14">
        <f t="shared" si="22"/>
        <v>260.66000000000003</v>
      </c>
      <c r="M256" s="14">
        <f t="shared" si="23"/>
        <v>315.39860000000004</v>
      </c>
      <c r="N256" s="14">
        <v>202.73</v>
      </c>
      <c r="O256" s="14">
        <v>260.66000000000003</v>
      </c>
    </row>
    <row r="257" spans="1:15" s="2" customFormat="1" ht="30" x14ac:dyDescent="0.25">
      <c r="A257" s="6" t="s">
        <v>91</v>
      </c>
      <c r="B257" s="12">
        <v>256</v>
      </c>
      <c r="C257" s="13" t="s">
        <v>246</v>
      </c>
      <c r="D257" s="10" t="s">
        <v>3</v>
      </c>
      <c r="E257" s="12">
        <v>8</v>
      </c>
      <c r="F257" s="14">
        <v>270</v>
      </c>
      <c r="G257" s="14">
        <f t="shared" si="18"/>
        <v>326.7</v>
      </c>
      <c r="H257" s="14">
        <f t="shared" si="19"/>
        <v>2160</v>
      </c>
      <c r="I257" s="14">
        <f t="shared" si="20"/>
        <v>2613.6</v>
      </c>
      <c r="J257" s="14">
        <v>400</v>
      </c>
      <c r="K257" s="14">
        <f t="shared" si="21"/>
        <v>484</v>
      </c>
      <c r="L257" s="14">
        <f t="shared" si="22"/>
        <v>3200</v>
      </c>
      <c r="M257" s="14">
        <f t="shared" si="23"/>
        <v>3872</v>
      </c>
      <c r="N257" s="14">
        <v>373.03240000000005</v>
      </c>
      <c r="O257" s="14">
        <v>443.11500000000001</v>
      </c>
    </row>
    <row r="258" spans="1:15" s="2" customFormat="1" ht="30" x14ac:dyDescent="0.25">
      <c r="A258" s="6" t="s">
        <v>91</v>
      </c>
      <c r="B258" s="12">
        <v>257</v>
      </c>
      <c r="C258" s="13" t="s">
        <v>247</v>
      </c>
      <c r="D258" s="10" t="s">
        <v>3</v>
      </c>
      <c r="E258" s="12">
        <v>14</v>
      </c>
      <c r="F258" s="14">
        <v>200</v>
      </c>
      <c r="G258" s="14">
        <f t="shared" si="18"/>
        <v>242</v>
      </c>
      <c r="H258" s="14">
        <f t="shared" si="19"/>
        <v>2800</v>
      </c>
      <c r="I258" s="14">
        <f t="shared" si="20"/>
        <v>3388</v>
      </c>
      <c r="J258" s="14">
        <v>300</v>
      </c>
      <c r="K258" s="14">
        <f t="shared" si="21"/>
        <v>363</v>
      </c>
      <c r="L258" s="14">
        <f t="shared" si="22"/>
        <v>4200</v>
      </c>
      <c r="M258" s="14">
        <f t="shared" si="23"/>
        <v>5082</v>
      </c>
      <c r="N258" s="14">
        <v>260.66000000000003</v>
      </c>
      <c r="O258" s="14">
        <v>359.71080000000001</v>
      </c>
    </row>
    <row r="259" spans="1:15" s="2" customFormat="1" ht="30" x14ac:dyDescent="0.25">
      <c r="A259" s="6" t="s">
        <v>91</v>
      </c>
      <c r="B259" s="12">
        <v>258</v>
      </c>
      <c r="C259" s="13" t="s">
        <v>248</v>
      </c>
      <c r="D259" s="10" t="s">
        <v>3</v>
      </c>
      <c r="E259" s="12">
        <v>1</v>
      </c>
      <c r="F259" s="14">
        <v>202.73</v>
      </c>
      <c r="G259" s="14">
        <f t="shared" ref="G259:G322" si="24">+F259*1.21</f>
        <v>245.30329999999998</v>
      </c>
      <c r="H259" s="14">
        <f t="shared" ref="H259:H322" si="25">+F259*E259</f>
        <v>202.73</v>
      </c>
      <c r="I259" s="14">
        <f t="shared" ref="I259:I322" si="26">+H259*1.21</f>
        <v>245.30329999999998</v>
      </c>
      <c r="J259" s="14">
        <v>260.66000000000003</v>
      </c>
      <c r="K259" s="14">
        <f t="shared" ref="K259:K322" si="27">+J259*1.21</f>
        <v>315.39860000000004</v>
      </c>
      <c r="L259" s="14">
        <f t="shared" ref="L259:L322" si="28">+J259*E259</f>
        <v>260.66000000000003</v>
      </c>
      <c r="M259" s="14">
        <f t="shared" ref="M259:M322" si="29">+L259*1.21</f>
        <v>315.39860000000004</v>
      </c>
      <c r="N259" s="14">
        <v>202.73</v>
      </c>
      <c r="O259" s="14">
        <v>260.66000000000003</v>
      </c>
    </row>
    <row r="260" spans="1:15" s="2" customFormat="1" ht="30" x14ac:dyDescent="0.25">
      <c r="A260" s="6" t="s">
        <v>91</v>
      </c>
      <c r="B260" s="12">
        <v>259</v>
      </c>
      <c r="C260" s="13" t="s">
        <v>249</v>
      </c>
      <c r="D260" s="10" t="s">
        <v>3</v>
      </c>
      <c r="E260" s="12">
        <v>2</v>
      </c>
      <c r="F260" s="14">
        <v>405.47</v>
      </c>
      <c r="G260" s="14">
        <f t="shared" si="24"/>
        <v>490.61870000000005</v>
      </c>
      <c r="H260" s="14">
        <f t="shared" si="25"/>
        <v>810.94</v>
      </c>
      <c r="I260" s="14">
        <f t="shared" si="26"/>
        <v>981.23740000000009</v>
      </c>
      <c r="J260" s="14">
        <v>492.35</v>
      </c>
      <c r="K260" s="14">
        <f t="shared" si="27"/>
        <v>595.74350000000004</v>
      </c>
      <c r="L260" s="14">
        <f t="shared" si="28"/>
        <v>984.7</v>
      </c>
      <c r="M260" s="14">
        <f t="shared" si="29"/>
        <v>1191.4870000000001</v>
      </c>
      <c r="N260" s="14">
        <v>405.47</v>
      </c>
      <c r="O260" s="14">
        <v>492.35</v>
      </c>
    </row>
    <row r="261" spans="1:15" s="2" customFormat="1" ht="30" x14ac:dyDescent="0.25">
      <c r="A261" s="6" t="s">
        <v>91</v>
      </c>
      <c r="B261" s="12">
        <v>260</v>
      </c>
      <c r="C261" s="13" t="s">
        <v>250</v>
      </c>
      <c r="D261" s="10" t="s">
        <v>3</v>
      </c>
      <c r="E261" s="12">
        <v>1</v>
      </c>
      <c r="F261" s="14">
        <v>260.66000000000003</v>
      </c>
      <c r="G261" s="14">
        <f t="shared" si="24"/>
        <v>315.39860000000004</v>
      </c>
      <c r="H261" s="14">
        <f t="shared" si="25"/>
        <v>260.66000000000003</v>
      </c>
      <c r="I261" s="14">
        <f t="shared" si="26"/>
        <v>315.39860000000004</v>
      </c>
      <c r="J261" s="14">
        <v>371.44049999999999</v>
      </c>
      <c r="K261" s="14">
        <f t="shared" si="27"/>
        <v>449.44300499999997</v>
      </c>
      <c r="L261" s="14">
        <f t="shared" si="28"/>
        <v>371.44049999999999</v>
      </c>
      <c r="M261" s="14">
        <f t="shared" si="29"/>
        <v>449.44300499999997</v>
      </c>
      <c r="N261" s="14">
        <v>260.66000000000003</v>
      </c>
      <c r="O261" s="14">
        <v>371.44049999999999</v>
      </c>
    </row>
    <row r="262" spans="1:15" s="2" customFormat="1" ht="30" x14ac:dyDescent="0.25">
      <c r="A262" s="6" t="s">
        <v>91</v>
      </c>
      <c r="B262" s="12">
        <v>261</v>
      </c>
      <c r="C262" s="13" t="s">
        <v>251</v>
      </c>
      <c r="D262" s="10" t="s">
        <v>3</v>
      </c>
      <c r="E262" s="12">
        <v>27</v>
      </c>
      <c r="F262" s="14">
        <v>150</v>
      </c>
      <c r="G262" s="14">
        <f t="shared" si="24"/>
        <v>181.5</v>
      </c>
      <c r="H262" s="14">
        <f t="shared" si="25"/>
        <v>4050</v>
      </c>
      <c r="I262" s="14">
        <f t="shared" si="26"/>
        <v>4900.5</v>
      </c>
      <c r="J262" s="14">
        <v>200</v>
      </c>
      <c r="K262" s="14">
        <f t="shared" si="27"/>
        <v>242</v>
      </c>
      <c r="L262" s="14">
        <f t="shared" si="28"/>
        <v>5400</v>
      </c>
      <c r="M262" s="14">
        <f t="shared" si="29"/>
        <v>6534</v>
      </c>
      <c r="N262" s="14">
        <v>202.73</v>
      </c>
      <c r="O262" s="14">
        <v>239.80720000000002</v>
      </c>
    </row>
    <row r="263" spans="1:15" s="2" customFormat="1" ht="30" x14ac:dyDescent="0.25">
      <c r="A263" s="6" t="s">
        <v>91</v>
      </c>
      <c r="B263" s="12">
        <v>262</v>
      </c>
      <c r="C263" s="13" t="s">
        <v>252</v>
      </c>
      <c r="D263" s="10" t="s">
        <v>3</v>
      </c>
      <c r="E263" s="12">
        <v>4</v>
      </c>
      <c r="F263" s="14">
        <v>350</v>
      </c>
      <c r="G263" s="14">
        <f t="shared" si="24"/>
        <v>423.5</v>
      </c>
      <c r="H263" s="14">
        <f t="shared" si="25"/>
        <v>1400</v>
      </c>
      <c r="I263" s="14">
        <f t="shared" si="26"/>
        <v>1694</v>
      </c>
      <c r="J263" s="14">
        <v>450</v>
      </c>
      <c r="K263" s="14">
        <f t="shared" si="27"/>
        <v>544.5</v>
      </c>
      <c r="L263" s="14">
        <f t="shared" si="28"/>
        <v>1800</v>
      </c>
      <c r="M263" s="14">
        <f t="shared" si="29"/>
        <v>2178</v>
      </c>
      <c r="N263" s="14">
        <v>385.19650000000001</v>
      </c>
      <c r="O263" s="14">
        <v>452.96200000000005</v>
      </c>
    </row>
    <row r="264" spans="1:15" s="2" customFormat="1" ht="30" x14ac:dyDescent="0.25">
      <c r="A264" s="6" t="s">
        <v>91</v>
      </c>
      <c r="B264" s="12">
        <v>263</v>
      </c>
      <c r="C264" s="13" t="s">
        <v>253</v>
      </c>
      <c r="D264" s="10" t="s">
        <v>3</v>
      </c>
      <c r="E264" s="12">
        <v>4</v>
      </c>
      <c r="F264" s="14">
        <v>260.66000000000003</v>
      </c>
      <c r="G264" s="14">
        <f t="shared" si="24"/>
        <v>315.39860000000004</v>
      </c>
      <c r="H264" s="14">
        <f t="shared" si="25"/>
        <v>1042.6400000000001</v>
      </c>
      <c r="I264" s="14">
        <f t="shared" si="26"/>
        <v>1261.5944000000002</v>
      </c>
      <c r="J264" s="14">
        <v>350</v>
      </c>
      <c r="K264" s="14">
        <f t="shared" si="27"/>
        <v>423.5</v>
      </c>
      <c r="L264" s="14">
        <f t="shared" si="28"/>
        <v>1400</v>
      </c>
      <c r="M264" s="14">
        <f t="shared" si="29"/>
        <v>1694</v>
      </c>
      <c r="N264" s="14">
        <v>260.66000000000003</v>
      </c>
      <c r="O264" s="14">
        <v>359.71080000000001</v>
      </c>
    </row>
    <row r="265" spans="1:15" s="2" customFormat="1" ht="30" x14ac:dyDescent="0.25">
      <c r="A265" s="6" t="s">
        <v>91</v>
      </c>
      <c r="B265" s="12">
        <v>264</v>
      </c>
      <c r="C265" s="13" t="s">
        <v>254</v>
      </c>
      <c r="D265" s="12" t="s">
        <v>3</v>
      </c>
      <c r="E265" s="12">
        <v>3</v>
      </c>
      <c r="F265" s="14">
        <v>202.73</v>
      </c>
      <c r="G265" s="14">
        <f t="shared" si="24"/>
        <v>245.30329999999998</v>
      </c>
      <c r="H265" s="14">
        <f t="shared" si="25"/>
        <v>608.18999999999994</v>
      </c>
      <c r="I265" s="14">
        <f t="shared" si="26"/>
        <v>735.90989999999988</v>
      </c>
      <c r="J265" s="14">
        <v>260.66000000000003</v>
      </c>
      <c r="K265" s="14">
        <f t="shared" si="27"/>
        <v>315.39860000000004</v>
      </c>
      <c r="L265" s="14">
        <f t="shared" si="28"/>
        <v>781.98</v>
      </c>
      <c r="M265" s="14">
        <f t="shared" si="29"/>
        <v>946.19579999999996</v>
      </c>
      <c r="N265" s="14">
        <v>202.73</v>
      </c>
      <c r="O265" s="14">
        <v>260.66000000000003</v>
      </c>
    </row>
    <row r="266" spans="1:15" s="2" customFormat="1" ht="30" x14ac:dyDescent="0.25">
      <c r="A266" s="6" t="s">
        <v>91</v>
      </c>
      <c r="B266" s="12">
        <v>265</v>
      </c>
      <c r="C266" s="13" t="s">
        <v>255</v>
      </c>
      <c r="D266" s="12" t="s">
        <v>3</v>
      </c>
      <c r="E266" s="12">
        <v>8</v>
      </c>
      <c r="F266" s="14">
        <v>370</v>
      </c>
      <c r="G266" s="14">
        <f t="shared" si="24"/>
        <v>447.7</v>
      </c>
      <c r="H266" s="14">
        <f t="shared" si="25"/>
        <v>2960</v>
      </c>
      <c r="I266" s="14">
        <f t="shared" si="26"/>
        <v>3581.6</v>
      </c>
      <c r="J266" s="14">
        <v>320</v>
      </c>
      <c r="K266" s="14">
        <f t="shared" si="27"/>
        <v>387.2</v>
      </c>
      <c r="L266" s="14">
        <f t="shared" si="28"/>
        <v>2560</v>
      </c>
      <c r="M266" s="14">
        <f t="shared" si="29"/>
        <v>3097.6</v>
      </c>
      <c r="N266" s="14">
        <v>385.19650000000001</v>
      </c>
      <c r="O266" s="14">
        <v>452.96200000000005</v>
      </c>
    </row>
    <row r="267" spans="1:15" s="2" customFormat="1" ht="30" x14ac:dyDescent="0.25">
      <c r="A267" s="6" t="s">
        <v>91</v>
      </c>
      <c r="B267" s="12">
        <v>266</v>
      </c>
      <c r="C267" s="13" t="s">
        <v>256</v>
      </c>
      <c r="D267" s="12" t="s">
        <v>3</v>
      </c>
      <c r="E267" s="12">
        <v>1</v>
      </c>
      <c r="F267" s="14">
        <v>260.66000000000003</v>
      </c>
      <c r="G267" s="14">
        <f t="shared" si="24"/>
        <v>315.39860000000004</v>
      </c>
      <c r="H267" s="14">
        <f t="shared" si="25"/>
        <v>260.66000000000003</v>
      </c>
      <c r="I267" s="14">
        <f t="shared" si="26"/>
        <v>315.39860000000004</v>
      </c>
      <c r="J267" s="14">
        <v>359.71080000000001</v>
      </c>
      <c r="K267" s="14">
        <f t="shared" si="27"/>
        <v>435.250068</v>
      </c>
      <c r="L267" s="14">
        <f t="shared" si="28"/>
        <v>359.71080000000001</v>
      </c>
      <c r="M267" s="14">
        <f t="shared" si="29"/>
        <v>435.250068</v>
      </c>
      <c r="N267" s="14">
        <v>260.66000000000003</v>
      </c>
      <c r="O267" s="14">
        <v>359.71080000000001</v>
      </c>
    </row>
    <row r="268" spans="1:15" s="2" customFormat="1" ht="30" x14ac:dyDescent="0.25">
      <c r="A268" s="6" t="s">
        <v>91</v>
      </c>
      <c r="B268" s="12">
        <v>267</v>
      </c>
      <c r="C268" s="13" t="s">
        <v>257</v>
      </c>
      <c r="D268" s="12" t="s">
        <v>3</v>
      </c>
      <c r="E268" s="12">
        <v>2</v>
      </c>
      <c r="F268" s="14">
        <v>231.7</v>
      </c>
      <c r="G268" s="14">
        <f t="shared" si="24"/>
        <v>280.35699999999997</v>
      </c>
      <c r="H268" s="14">
        <f t="shared" si="25"/>
        <v>463.4</v>
      </c>
      <c r="I268" s="14">
        <f t="shared" si="26"/>
        <v>560.71399999999994</v>
      </c>
      <c r="J268" s="14">
        <v>266.45</v>
      </c>
      <c r="K268" s="14">
        <f t="shared" si="27"/>
        <v>322.40449999999998</v>
      </c>
      <c r="L268" s="14">
        <f t="shared" si="28"/>
        <v>532.9</v>
      </c>
      <c r="M268" s="14">
        <f t="shared" si="29"/>
        <v>644.80899999999997</v>
      </c>
      <c r="N268" s="14">
        <v>231.7</v>
      </c>
      <c r="O268" s="14">
        <v>266.45</v>
      </c>
    </row>
    <row r="269" spans="1:15" s="2" customFormat="1" ht="30" x14ac:dyDescent="0.25">
      <c r="A269" s="6" t="s">
        <v>91</v>
      </c>
      <c r="B269" s="12">
        <v>268</v>
      </c>
      <c r="C269" s="13" t="s">
        <v>258</v>
      </c>
      <c r="D269" s="12" t="s">
        <v>3</v>
      </c>
      <c r="E269" s="12">
        <v>4</v>
      </c>
      <c r="F269" s="14">
        <v>246.18</v>
      </c>
      <c r="G269" s="14">
        <f t="shared" si="24"/>
        <v>297.87779999999998</v>
      </c>
      <c r="H269" s="14">
        <f t="shared" si="25"/>
        <v>984.72</v>
      </c>
      <c r="I269" s="14">
        <f t="shared" si="26"/>
        <v>1191.5111999999999</v>
      </c>
      <c r="J269" s="14">
        <v>269.63849999999996</v>
      </c>
      <c r="K269" s="14">
        <f t="shared" si="27"/>
        <v>326.26258499999994</v>
      </c>
      <c r="L269" s="14">
        <f t="shared" si="28"/>
        <v>1078.5539999999999</v>
      </c>
      <c r="M269" s="14">
        <f t="shared" si="29"/>
        <v>1305.0503399999998</v>
      </c>
      <c r="N269" s="14">
        <v>246.18</v>
      </c>
      <c r="O269" s="14">
        <v>269.63849999999996</v>
      </c>
    </row>
    <row r="270" spans="1:15" s="2" customFormat="1" ht="30" x14ac:dyDescent="0.25">
      <c r="A270" s="6" t="s">
        <v>91</v>
      </c>
      <c r="B270" s="12">
        <v>269</v>
      </c>
      <c r="C270" s="13" t="s">
        <v>259</v>
      </c>
      <c r="D270" s="12" t="s">
        <v>3</v>
      </c>
      <c r="E270" s="12">
        <v>6</v>
      </c>
      <c r="F270" s="14">
        <v>260.66000000000003</v>
      </c>
      <c r="G270" s="14">
        <f t="shared" si="24"/>
        <v>315.39860000000004</v>
      </c>
      <c r="H270" s="14">
        <f t="shared" si="25"/>
        <v>1563.96</v>
      </c>
      <c r="I270" s="14">
        <f t="shared" si="26"/>
        <v>1892.3915999999999</v>
      </c>
      <c r="J270" s="14">
        <v>288.89499999999998</v>
      </c>
      <c r="K270" s="14">
        <f t="shared" si="27"/>
        <v>349.56294999999994</v>
      </c>
      <c r="L270" s="14">
        <f t="shared" si="28"/>
        <v>1733.37</v>
      </c>
      <c r="M270" s="14">
        <f t="shared" si="29"/>
        <v>2097.3777</v>
      </c>
      <c r="N270" s="14">
        <v>260.66000000000003</v>
      </c>
      <c r="O270" s="14">
        <v>288.89499999999998</v>
      </c>
    </row>
    <row r="271" spans="1:15" s="2" customFormat="1" ht="30" x14ac:dyDescent="0.25">
      <c r="A271" s="6" t="s">
        <v>91</v>
      </c>
      <c r="B271" s="12">
        <v>270</v>
      </c>
      <c r="C271" s="13" t="s">
        <v>260</v>
      </c>
      <c r="D271" s="12" t="s">
        <v>3</v>
      </c>
      <c r="E271" s="12">
        <v>3</v>
      </c>
      <c r="F271" s="14">
        <v>275.14</v>
      </c>
      <c r="G271" s="14">
        <f t="shared" si="24"/>
        <v>332.9194</v>
      </c>
      <c r="H271" s="14">
        <f t="shared" si="25"/>
        <v>825.42</v>
      </c>
      <c r="I271" s="14">
        <f t="shared" si="26"/>
        <v>998.75819999999987</v>
      </c>
      <c r="J271" s="14">
        <v>302.65099999999995</v>
      </c>
      <c r="K271" s="14">
        <f t="shared" si="27"/>
        <v>366.20770999999991</v>
      </c>
      <c r="L271" s="14">
        <f t="shared" si="28"/>
        <v>907.95299999999986</v>
      </c>
      <c r="M271" s="14">
        <f t="shared" si="29"/>
        <v>1098.6231299999997</v>
      </c>
      <c r="N271" s="14">
        <v>275.14</v>
      </c>
      <c r="O271" s="14">
        <v>302.65099999999995</v>
      </c>
    </row>
    <row r="272" spans="1:15" s="2" customFormat="1" ht="30" x14ac:dyDescent="0.25">
      <c r="A272" s="6" t="s">
        <v>91</v>
      </c>
      <c r="B272" s="12">
        <v>271</v>
      </c>
      <c r="C272" s="13" t="s">
        <v>261</v>
      </c>
      <c r="D272" s="12" t="s">
        <v>3</v>
      </c>
      <c r="E272" s="12">
        <v>5</v>
      </c>
      <c r="F272" s="14">
        <v>231.7</v>
      </c>
      <c r="G272" s="14">
        <f t="shared" si="24"/>
        <v>280.35699999999997</v>
      </c>
      <c r="H272" s="14">
        <f t="shared" si="25"/>
        <v>1158.5</v>
      </c>
      <c r="I272" s="14">
        <f t="shared" si="26"/>
        <v>1401.7849999999999</v>
      </c>
      <c r="J272" s="14">
        <v>253.12749999999997</v>
      </c>
      <c r="K272" s="14">
        <f t="shared" si="27"/>
        <v>306.28427499999998</v>
      </c>
      <c r="L272" s="14">
        <f t="shared" si="28"/>
        <v>1265.6374999999998</v>
      </c>
      <c r="M272" s="14">
        <f t="shared" si="29"/>
        <v>1531.4213749999997</v>
      </c>
      <c r="N272" s="14">
        <v>231.7</v>
      </c>
      <c r="O272" s="14">
        <v>253.12749999999997</v>
      </c>
    </row>
    <row r="273" spans="1:15" s="2" customFormat="1" ht="30" x14ac:dyDescent="0.25">
      <c r="A273" s="6" t="s">
        <v>91</v>
      </c>
      <c r="B273" s="12">
        <v>272</v>
      </c>
      <c r="C273" s="13" t="s">
        <v>262</v>
      </c>
      <c r="D273" s="12" t="s">
        <v>3</v>
      </c>
      <c r="E273" s="12">
        <v>4</v>
      </c>
      <c r="F273" s="14">
        <v>246.18</v>
      </c>
      <c r="G273" s="14">
        <f t="shared" si="24"/>
        <v>297.87779999999998</v>
      </c>
      <c r="H273" s="14">
        <f t="shared" si="25"/>
        <v>984.72</v>
      </c>
      <c r="I273" s="14">
        <f t="shared" si="26"/>
        <v>1191.5111999999999</v>
      </c>
      <c r="J273" s="14">
        <v>266.4504</v>
      </c>
      <c r="K273" s="14">
        <f t="shared" si="27"/>
        <v>322.40498400000001</v>
      </c>
      <c r="L273" s="14">
        <f t="shared" si="28"/>
        <v>1065.8016</v>
      </c>
      <c r="M273" s="14">
        <f t="shared" si="29"/>
        <v>1289.6199360000001</v>
      </c>
      <c r="N273" s="14">
        <v>246.18</v>
      </c>
      <c r="O273" s="14">
        <v>266.4504</v>
      </c>
    </row>
    <row r="274" spans="1:15" s="2" customFormat="1" ht="30" x14ac:dyDescent="0.25">
      <c r="A274" s="6" t="s">
        <v>91</v>
      </c>
      <c r="B274" s="12">
        <v>273</v>
      </c>
      <c r="C274" s="13" t="s">
        <v>263</v>
      </c>
      <c r="D274" s="12" t="s">
        <v>3</v>
      </c>
      <c r="E274" s="12">
        <v>6</v>
      </c>
      <c r="F274" s="14">
        <v>253.12749999999997</v>
      </c>
      <c r="G274" s="14">
        <f t="shared" si="24"/>
        <v>306.28427499999998</v>
      </c>
      <c r="H274" s="14">
        <f t="shared" si="25"/>
        <v>1518.7649999999999</v>
      </c>
      <c r="I274" s="14">
        <f t="shared" si="26"/>
        <v>1837.7056499999999</v>
      </c>
      <c r="J274" s="14">
        <v>279.77200000000005</v>
      </c>
      <c r="K274" s="14">
        <f t="shared" si="27"/>
        <v>338.52412000000004</v>
      </c>
      <c r="L274" s="14">
        <f t="shared" si="28"/>
        <v>1678.6320000000003</v>
      </c>
      <c r="M274" s="14">
        <f t="shared" si="29"/>
        <v>2031.1447200000002</v>
      </c>
      <c r="N274" s="14">
        <v>253.12749999999997</v>
      </c>
      <c r="O274" s="14">
        <v>279.77200000000005</v>
      </c>
    </row>
    <row r="275" spans="1:15" s="2" customFormat="1" ht="30" x14ac:dyDescent="0.25">
      <c r="A275" s="6" t="s">
        <v>91</v>
      </c>
      <c r="B275" s="12">
        <v>274</v>
      </c>
      <c r="C275" s="13" t="s">
        <v>264</v>
      </c>
      <c r="D275" s="12" t="s">
        <v>3</v>
      </c>
      <c r="E275" s="12">
        <v>2</v>
      </c>
      <c r="F275" s="14">
        <v>288.89499999999998</v>
      </c>
      <c r="G275" s="14">
        <f t="shared" si="24"/>
        <v>349.56294999999994</v>
      </c>
      <c r="H275" s="14">
        <f t="shared" si="25"/>
        <v>577.79</v>
      </c>
      <c r="I275" s="14">
        <f t="shared" si="26"/>
        <v>699.12589999999989</v>
      </c>
      <c r="J275" s="14">
        <v>319.73680000000002</v>
      </c>
      <c r="K275" s="14">
        <f t="shared" si="27"/>
        <v>386.881528</v>
      </c>
      <c r="L275" s="14">
        <f t="shared" si="28"/>
        <v>639.47360000000003</v>
      </c>
      <c r="M275" s="14">
        <f t="shared" si="29"/>
        <v>773.76305600000001</v>
      </c>
      <c r="N275" s="14">
        <v>288.89499999999998</v>
      </c>
      <c r="O275" s="14">
        <v>319.73680000000002</v>
      </c>
    </row>
    <row r="276" spans="1:15" s="2" customFormat="1" ht="30" x14ac:dyDescent="0.25">
      <c r="A276" s="6" t="s">
        <v>91</v>
      </c>
      <c r="B276" s="12">
        <v>275</v>
      </c>
      <c r="C276" s="13" t="s">
        <v>265</v>
      </c>
      <c r="D276" s="12" t="s">
        <v>3</v>
      </c>
      <c r="E276" s="12">
        <v>6</v>
      </c>
      <c r="F276" s="14">
        <v>250</v>
      </c>
      <c r="G276" s="14">
        <f t="shared" si="24"/>
        <v>302.5</v>
      </c>
      <c r="H276" s="14">
        <f t="shared" si="25"/>
        <v>1500</v>
      </c>
      <c r="I276" s="14">
        <f t="shared" si="26"/>
        <v>1815</v>
      </c>
      <c r="J276" s="14">
        <v>280</v>
      </c>
      <c r="K276" s="14">
        <f t="shared" si="27"/>
        <v>338.8</v>
      </c>
      <c r="L276" s="14">
        <f t="shared" si="28"/>
        <v>1680</v>
      </c>
      <c r="M276" s="14">
        <f t="shared" si="29"/>
        <v>2032.8</v>
      </c>
      <c r="N276" s="14">
        <v>260.66000000000003</v>
      </c>
      <c r="O276" s="14">
        <v>288.89499999999998</v>
      </c>
    </row>
    <row r="277" spans="1:15" s="2" customFormat="1" ht="30" x14ac:dyDescent="0.25">
      <c r="A277" s="6" t="s">
        <v>91</v>
      </c>
      <c r="B277" s="12">
        <v>276</v>
      </c>
      <c r="C277" s="13" t="s">
        <v>266</v>
      </c>
      <c r="D277" s="12" t="s">
        <v>3</v>
      </c>
      <c r="E277" s="12">
        <v>4</v>
      </c>
      <c r="F277" s="14">
        <v>275.14</v>
      </c>
      <c r="G277" s="14">
        <f t="shared" si="24"/>
        <v>332.9194</v>
      </c>
      <c r="H277" s="14">
        <f t="shared" si="25"/>
        <v>1100.56</v>
      </c>
      <c r="I277" s="14">
        <f t="shared" si="26"/>
        <v>1331.6776</v>
      </c>
      <c r="J277" s="14">
        <v>302.65099999999995</v>
      </c>
      <c r="K277" s="14">
        <f t="shared" si="27"/>
        <v>366.20770999999991</v>
      </c>
      <c r="L277" s="14">
        <f t="shared" si="28"/>
        <v>1210.6039999999998</v>
      </c>
      <c r="M277" s="14">
        <f t="shared" si="29"/>
        <v>1464.8308399999996</v>
      </c>
      <c r="N277" s="14">
        <v>275.14</v>
      </c>
      <c r="O277" s="14">
        <v>302.65099999999995</v>
      </c>
    </row>
    <row r="278" spans="1:15" s="2" customFormat="1" ht="30" x14ac:dyDescent="0.25">
      <c r="A278" s="6" t="s">
        <v>91</v>
      </c>
      <c r="B278" s="12">
        <v>277</v>
      </c>
      <c r="C278" s="13" t="s">
        <v>267</v>
      </c>
      <c r="D278" s="12" t="s">
        <v>3</v>
      </c>
      <c r="E278" s="12">
        <v>6</v>
      </c>
      <c r="F278" s="14">
        <v>250</v>
      </c>
      <c r="G278" s="14">
        <f t="shared" si="24"/>
        <v>302.5</v>
      </c>
      <c r="H278" s="14">
        <f t="shared" si="25"/>
        <v>1500</v>
      </c>
      <c r="I278" s="14">
        <f t="shared" si="26"/>
        <v>1815</v>
      </c>
      <c r="J278" s="14">
        <v>300</v>
      </c>
      <c r="K278" s="14">
        <f t="shared" si="27"/>
        <v>363</v>
      </c>
      <c r="L278" s="14">
        <f t="shared" si="28"/>
        <v>1800</v>
      </c>
      <c r="M278" s="14">
        <f t="shared" si="29"/>
        <v>2178</v>
      </c>
      <c r="N278" s="14">
        <v>289.62</v>
      </c>
      <c r="O278" s="14">
        <v>316.40699999999998</v>
      </c>
    </row>
    <row r="279" spans="1:15" s="2" customFormat="1" ht="30" x14ac:dyDescent="0.25">
      <c r="A279" s="6" t="s">
        <v>91</v>
      </c>
      <c r="B279" s="12">
        <v>278</v>
      </c>
      <c r="C279" s="13" t="s">
        <v>268</v>
      </c>
      <c r="D279" s="12" t="s">
        <v>3</v>
      </c>
      <c r="E279" s="12">
        <v>8</v>
      </c>
      <c r="F279" s="14">
        <v>250</v>
      </c>
      <c r="G279" s="14">
        <f t="shared" si="24"/>
        <v>302.5</v>
      </c>
      <c r="H279" s="14">
        <f t="shared" si="25"/>
        <v>2000</v>
      </c>
      <c r="I279" s="14">
        <f t="shared" si="26"/>
        <v>2420</v>
      </c>
      <c r="J279" s="14">
        <v>300</v>
      </c>
      <c r="K279" s="14">
        <f t="shared" si="27"/>
        <v>363</v>
      </c>
      <c r="L279" s="14">
        <f t="shared" si="28"/>
        <v>2400</v>
      </c>
      <c r="M279" s="14">
        <f t="shared" si="29"/>
        <v>2904</v>
      </c>
      <c r="N279" s="14">
        <v>288.89499999999998</v>
      </c>
      <c r="O279" s="14">
        <v>330.16300000000001</v>
      </c>
    </row>
    <row r="280" spans="1:15" s="2" customFormat="1" ht="30" x14ac:dyDescent="0.25">
      <c r="A280" s="6" t="s">
        <v>91</v>
      </c>
      <c r="B280" s="12">
        <v>279</v>
      </c>
      <c r="C280" s="13" t="s">
        <v>269</v>
      </c>
      <c r="D280" s="12" t="s">
        <v>3</v>
      </c>
      <c r="E280" s="12">
        <v>7</v>
      </c>
      <c r="F280" s="14">
        <v>200</v>
      </c>
      <c r="G280" s="14">
        <f t="shared" si="24"/>
        <v>242</v>
      </c>
      <c r="H280" s="14">
        <f t="shared" si="25"/>
        <v>1400</v>
      </c>
      <c r="I280" s="14">
        <f t="shared" si="26"/>
        <v>1694</v>
      </c>
      <c r="J280" s="14">
        <v>275</v>
      </c>
      <c r="K280" s="14">
        <f t="shared" si="27"/>
        <v>332.75</v>
      </c>
      <c r="L280" s="14">
        <f t="shared" si="28"/>
        <v>1925</v>
      </c>
      <c r="M280" s="14">
        <f t="shared" si="29"/>
        <v>2329.25</v>
      </c>
      <c r="N280" s="14">
        <v>247.62700000000001</v>
      </c>
      <c r="O280" s="14">
        <v>279.77200000000005</v>
      </c>
    </row>
    <row r="281" spans="1:15" s="2" customFormat="1" ht="30" x14ac:dyDescent="0.25">
      <c r="A281" s="6" t="s">
        <v>91</v>
      </c>
      <c r="B281" s="12">
        <v>280</v>
      </c>
      <c r="C281" s="13" t="s">
        <v>270</v>
      </c>
      <c r="D281" s="12" t="s">
        <v>3</v>
      </c>
      <c r="E281" s="12">
        <v>4</v>
      </c>
      <c r="F281" s="14">
        <v>250</v>
      </c>
      <c r="G281" s="14">
        <f t="shared" si="24"/>
        <v>302.5</v>
      </c>
      <c r="H281" s="14">
        <f t="shared" si="25"/>
        <v>1000</v>
      </c>
      <c r="I281" s="14">
        <f t="shared" si="26"/>
        <v>1210</v>
      </c>
      <c r="J281" s="14">
        <v>290</v>
      </c>
      <c r="K281" s="14">
        <f t="shared" si="27"/>
        <v>350.9</v>
      </c>
      <c r="L281" s="14">
        <f t="shared" si="28"/>
        <v>1160</v>
      </c>
      <c r="M281" s="14">
        <f t="shared" si="29"/>
        <v>1403.6</v>
      </c>
      <c r="N281" s="14">
        <v>275.14</v>
      </c>
      <c r="O281" s="14">
        <v>293.09359999999998</v>
      </c>
    </row>
    <row r="282" spans="1:15" s="2" customFormat="1" ht="30" x14ac:dyDescent="0.25">
      <c r="A282" s="6" t="s">
        <v>91</v>
      </c>
      <c r="B282" s="12">
        <v>281</v>
      </c>
      <c r="C282" s="13" t="s">
        <v>271</v>
      </c>
      <c r="D282" s="12" t="s">
        <v>3</v>
      </c>
      <c r="E282" s="12">
        <v>3</v>
      </c>
      <c r="F282" s="14">
        <v>250</v>
      </c>
      <c r="G282" s="14">
        <f t="shared" si="24"/>
        <v>302.5</v>
      </c>
      <c r="H282" s="14">
        <f t="shared" si="25"/>
        <v>750</v>
      </c>
      <c r="I282" s="14">
        <f t="shared" si="26"/>
        <v>907.5</v>
      </c>
      <c r="J282" s="14">
        <v>300</v>
      </c>
      <c r="K282" s="14">
        <f t="shared" si="27"/>
        <v>363</v>
      </c>
      <c r="L282" s="14">
        <f t="shared" si="28"/>
        <v>900</v>
      </c>
      <c r="M282" s="14">
        <f t="shared" si="29"/>
        <v>1089</v>
      </c>
      <c r="N282" s="14">
        <v>289.62</v>
      </c>
      <c r="O282" s="14">
        <v>306.41520000000003</v>
      </c>
    </row>
    <row r="283" spans="1:15" s="2" customFormat="1" ht="30" x14ac:dyDescent="0.25">
      <c r="A283" s="6" t="s">
        <v>91</v>
      </c>
      <c r="B283" s="12">
        <v>282</v>
      </c>
      <c r="C283" s="13" t="s">
        <v>272</v>
      </c>
      <c r="D283" s="12" t="s">
        <v>3</v>
      </c>
      <c r="E283" s="12">
        <v>5</v>
      </c>
      <c r="F283" s="14">
        <v>318</v>
      </c>
      <c r="G283" s="14">
        <f t="shared" si="24"/>
        <v>384.78</v>
      </c>
      <c r="H283" s="14">
        <f t="shared" si="25"/>
        <v>1590</v>
      </c>
      <c r="I283" s="14">
        <f t="shared" si="26"/>
        <v>1923.8999999999999</v>
      </c>
      <c r="J283" s="14">
        <v>330</v>
      </c>
      <c r="K283" s="14">
        <f t="shared" si="27"/>
        <v>399.3</v>
      </c>
      <c r="L283" s="14">
        <f t="shared" si="28"/>
        <v>1650</v>
      </c>
      <c r="M283" s="14">
        <f t="shared" si="29"/>
        <v>1996.5</v>
      </c>
      <c r="N283" s="14">
        <v>318.58</v>
      </c>
      <c r="O283" s="14">
        <v>333.06759999999997</v>
      </c>
    </row>
    <row r="284" spans="1:15" s="2" customFormat="1" x14ac:dyDescent="0.25">
      <c r="A284" s="6" t="s">
        <v>91</v>
      </c>
      <c r="B284" s="12">
        <v>283</v>
      </c>
      <c r="C284" s="13" t="s">
        <v>242</v>
      </c>
      <c r="D284" s="10" t="s">
        <v>3</v>
      </c>
      <c r="E284" s="12">
        <v>212</v>
      </c>
      <c r="F284" s="14">
        <v>12</v>
      </c>
      <c r="G284" s="14">
        <f t="shared" si="24"/>
        <v>14.52</v>
      </c>
      <c r="H284" s="14">
        <f t="shared" si="25"/>
        <v>2544</v>
      </c>
      <c r="I284" s="14">
        <f t="shared" si="26"/>
        <v>3078.24</v>
      </c>
      <c r="J284" s="14">
        <v>30</v>
      </c>
      <c r="K284" s="14">
        <f t="shared" si="27"/>
        <v>36.299999999999997</v>
      </c>
      <c r="L284" s="14">
        <f t="shared" si="28"/>
        <v>6360</v>
      </c>
      <c r="M284" s="14">
        <f t="shared" si="29"/>
        <v>7695.5999999999995</v>
      </c>
      <c r="N284" s="14">
        <v>15.2</v>
      </c>
      <c r="O284" s="14">
        <v>30.6</v>
      </c>
    </row>
    <row r="285" spans="1:15" s="2" customFormat="1" x14ac:dyDescent="0.25">
      <c r="A285" s="6" t="s">
        <v>91</v>
      </c>
      <c r="B285" s="12">
        <v>284</v>
      </c>
      <c r="C285" s="13" t="s">
        <v>243</v>
      </c>
      <c r="D285" s="10" t="s">
        <v>3</v>
      </c>
      <c r="E285" s="12">
        <v>16</v>
      </c>
      <c r="F285" s="14">
        <v>7.24</v>
      </c>
      <c r="G285" s="14">
        <f t="shared" si="24"/>
        <v>8.7604000000000006</v>
      </c>
      <c r="H285" s="14">
        <f t="shared" si="25"/>
        <v>115.84</v>
      </c>
      <c r="I285" s="14">
        <f t="shared" si="26"/>
        <v>140.16640000000001</v>
      </c>
      <c r="J285" s="14">
        <v>11.58</v>
      </c>
      <c r="K285" s="14">
        <f t="shared" si="27"/>
        <v>14.011799999999999</v>
      </c>
      <c r="L285" s="14">
        <f t="shared" si="28"/>
        <v>185.28</v>
      </c>
      <c r="M285" s="14">
        <f t="shared" si="29"/>
        <v>224.18879999999999</v>
      </c>
      <c r="N285" s="14">
        <v>7.24</v>
      </c>
      <c r="O285" s="14">
        <v>11.58</v>
      </c>
    </row>
    <row r="286" spans="1:15" s="2" customFormat="1" x14ac:dyDescent="0.25">
      <c r="A286" s="6" t="s">
        <v>91</v>
      </c>
      <c r="B286" s="12">
        <v>285</v>
      </c>
      <c r="C286" s="13" t="s">
        <v>347</v>
      </c>
      <c r="D286" s="10" t="s">
        <v>3</v>
      </c>
      <c r="E286" s="12">
        <v>77</v>
      </c>
      <c r="F286" s="14">
        <v>22</v>
      </c>
      <c r="G286" s="14">
        <f t="shared" si="24"/>
        <v>26.619999999999997</v>
      </c>
      <c r="H286" s="14">
        <f t="shared" si="25"/>
        <v>1694</v>
      </c>
      <c r="I286" s="14">
        <f t="shared" si="26"/>
        <v>2049.7399999999998</v>
      </c>
      <c r="J286" s="14">
        <v>38.700000000000003</v>
      </c>
      <c r="K286" s="14">
        <f t="shared" si="27"/>
        <v>46.827000000000005</v>
      </c>
      <c r="L286" s="14">
        <f t="shared" si="28"/>
        <v>2979.9</v>
      </c>
      <c r="M286" s="14">
        <f t="shared" si="29"/>
        <v>3605.6790000000001</v>
      </c>
      <c r="N286" s="14">
        <v>22</v>
      </c>
      <c r="O286" s="14">
        <v>38.700000000000003</v>
      </c>
    </row>
    <row r="287" spans="1:15" s="2" customFormat="1" x14ac:dyDescent="0.25">
      <c r="A287" s="6" t="s">
        <v>91</v>
      </c>
      <c r="B287" s="12">
        <v>286</v>
      </c>
      <c r="C287" s="13" t="s">
        <v>244</v>
      </c>
      <c r="D287" s="10" t="s">
        <v>3</v>
      </c>
      <c r="E287" s="12">
        <v>106</v>
      </c>
      <c r="F287" s="14">
        <v>32</v>
      </c>
      <c r="G287" s="14">
        <f t="shared" si="24"/>
        <v>38.72</v>
      </c>
      <c r="H287" s="14">
        <f t="shared" si="25"/>
        <v>3392</v>
      </c>
      <c r="I287" s="14">
        <f t="shared" si="26"/>
        <v>4104.32</v>
      </c>
      <c r="J287" s="14">
        <v>45</v>
      </c>
      <c r="K287" s="14">
        <f t="shared" si="27"/>
        <v>54.449999999999996</v>
      </c>
      <c r="L287" s="14">
        <f t="shared" si="28"/>
        <v>4770</v>
      </c>
      <c r="M287" s="14">
        <f t="shared" si="29"/>
        <v>5771.7</v>
      </c>
      <c r="N287" s="14">
        <v>32</v>
      </c>
      <c r="O287" s="14">
        <v>46.800000000000004</v>
      </c>
    </row>
    <row r="288" spans="1:15" s="2" customFormat="1" x14ac:dyDescent="0.25">
      <c r="A288" s="6" t="s">
        <v>91</v>
      </c>
      <c r="B288" s="12">
        <v>287</v>
      </c>
      <c r="C288" s="13" t="s">
        <v>348</v>
      </c>
      <c r="D288" s="10" t="s">
        <v>3</v>
      </c>
      <c r="E288" s="12">
        <v>2</v>
      </c>
      <c r="F288" s="14">
        <v>260.66000000000003</v>
      </c>
      <c r="G288" s="14">
        <f t="shared" si="24"/>
        <v>315.39860000000004</v>
      </c>
      <c r="H288" s="14">
        <f t="shared" si="25"/>
        <v>521.32000000000005</v>
      </c>
      <c r="I288" s="14">
        <f t="shared" si="26"/>
        <v>630.79720000000009</v>
      </c>
      <c r="J288" s="14">
        <v>405.47</v>
      </c>
      <c r="K288" s="14">
        <f t="shared" si="27"/>
        <v>490.61870000000005</v>
      </c>
      <c r="L288" s="14">
        <f t="shared" si="28"/>
        <v>810.94</v>
      </c>
      <c r="M288" s="14">
        <f t="shared" si="29"/>
        <v>981.23740000000009</v>
      </c>
      <c r="N288" s="14">
        <v>260.66000000000003</v>
      </c>
      <c r="O288" s="14">
        <v>405.47</v>
      </c>
    </row>
    <row r="289" spans="1:15" s="2" customFormat="1" x14ac:dyDescent="0.25">
      <c r="A289" s="6" t="s">
        <v>105</v>
      </c>
      <c r="B289" s="12">
        <v>288</v>
      </c>
      <c r="C289" s="13" t="s">
        <v>197</v>
      </c>
      <c r="D289" s="10" t="s">
        <v>44</v>
      </c>
      <c r="E289" s="12">
        <v>571</v>
      </c>
      <c r="F289" s="14">
        <v>8</v>
      </c>
      <c r="G289" s="14">
        <f t="shared" si="24"/>
        <v>9.68</v>
      </c>
      <c r="H289" s="14">
        <f t="shared" si="25"/>
        <v>4568</v>
      </c>
      <c r="I289" s="14">
        <f t="shared" si="26"/>
        <v>5527.28</v>
      </c>
      <c r="J289" s="14">
        <v>11.5</v>
      </c>
      <c r="K289" s="14">
        <f t="shared" si="27"/>
        <v>13.914999999999999</v>
      </c>
      <c r="L289" s="14">
        <f t="shared" si="28"/>
        <v>6566.5</v>
      </c>
      <c r="M289" s="14">
        <f t="shared" si="29"/>
        <v>7945.4650000000001</v>
      </c>
      <c r="N289" s="14">
        <v>8.69</v>
      </c>
      <c r="O289" s="14">
        <v>11.58</v>
      </c>
    </row>
    <row r="290" spans="1:15" s="2" customFormat="1" x14ac:dyDescent="0.25">
      <c r="A290" s="6" t="s">
        <v>105</v>
      </c>
      <c r="B290" s="12">
        <v>289</v>
      </c>
      <c r="C290" s="13" t="s">
        <v>198</v>
      </c>
      <c r="D290" s="10" t="s">
        <v>3</v>
      </c>
      <c r="E290" s="12">
        <v>154</v>
      </c>
      <c r="F290" s="14">
        <v>13.7</v>
      </c>
      <c r="G290" s="14">
        <f t="shared" si="24"/>
        <v>16.576999999999998</v>
      </c>
      <c r="H290" s="14">
        <f t="shared" si="25"/>
        <v>2109.7999999999997</v>
      </c>
      <c r="I290" s="14">
        <f t="shared" si="26"/>
        <v>2552.8579999999997</v>
      </c>
      <c r="J290" s="14">
        <v>20</v>
      </c>
      <c r="K290" s="14">
        <f t="shared" si="27"/>
        <v>24.2</v>
      </c>
      <c r="L290" s="14">
        <f t="shared" si="28"/>
        <v>3080</v>
      </c>
      <c r="M290" s="14">
        <f t="shared" si="29"/>
        <v>3726.7999999999997</v>
      </c>
      <c r="N290" s="14">
        <v>13.756</v>
      </c>
      <c r="O290" s="14">
        <v>20.7</v>
      </c>
    </row>
    <row r="291" spans="1:15" s="2" customFormat="1" x14ac:dyDescent="0.25">
      <c r="A291" s="6" t="s">
        <v>105</v>
      </c>
      <c r="B291" s="12">
        <v>290</v>
      </c>
      <c r="C291" s="13" t="s">
        <v>199</v>
      </c>
      <c r="D291" s="10" t="s">
        <v>44</v>
      </c>
      <c r="E291" s="12">
        <v>202</v>
      </c>
      <c r="F291" s="14">
        <v>2.9</v>
      </c>
      <c r="G291" s="14">
        <f t="shared" si="24"/>
        <v>3.5089999999999999</v>
      </c>
      <c r="H291" s="14">
        <f t="shared" si="25"/>
        <v>585.79999999999995</v>
      </c>
      <c r="I291" s="14">
        <f t="shared" si="26"/>
        <v>708.81799999999987</v>
      </c>
      <c r="J291" s="14">
        <v>10</v>
      </c>
      <c r="K291" s="14">
        <f t="shared" si="27"/>
        <v>12.1</v>
      </c>
      <c r="L291" s="14">
        <f t="shared" si="28"/>
        <v>2020</v>
      </c>
      <c r="M291" s="14">
        <f t="shared" si="29"/>
        <v>2444.1999999999998</v>
      </c>
      <c r="N291" s="14">
        <v>2.9</v>
      </c>
      <c r="O291" s="14">
        <v>11.700000000000001</v>
      </c>
    </row>
    <row r="292" spans="1:15" s="2" customFormat="1" x14ac:dyDescent="0.25">
      <c r="A292" s="6" t="s">
        <v>233</v>
      </c>
      <c r="B292" s="12">
        <v>291</v>
      </c>
      <c r="C292" s="13" t="s">
        <v>54</v>
      </c>
      <c r="D292" s="10" t="s">
        <v>3</v>
      </c>
      <c r="E292" s="12">
        <v>114</v>
      </c>
      <c r="F292" s="14">
        <v>11</v>
      </c>
      <c r="G292" s="14">
        <f t="shared" si="24"/>
        <v>13.309999999999999</v>
      </c>
      <c r="H292" s="14">
        <f t="shared" si="25"/>
        <v>1254</v>
      </c>
      <c r="I292" s="14">
        <f t="shared" si="26"/>
        <v>1517.34</v>
      </c>
      <c r="J292" s="14">
        <v>25</v>
      </c>
      <c r="K292" s="14">
        <f t="shared" si="27"/>
        <v>30.25</v>
      </c>
      <c r="L292" s="14">
        <f t="shared" si="28"/>
        <v>2850</v>
      </c>
      <c r="M292" s="14">
        <f t="shared" si="29"/>
        <v>3448.5</v>
      </c>
      <c r="N292" s="14">
        <v>11.58</v>
      </c>
      <c r="O292" s="14">
        <v>25.2</v>
      </c>
    </row>
    <row r="293" spans="1:15" s="2" customFormat="1" x14ac:dyDescent="0.25">
      <c r="A293" s="6" t="s">
        <v>105</v>
      </c>
      <c r="B293" s="12">
        <v>292</v>
      </c>
      <c r="C293" s="13" t="s">
        <v>120</v>
      </c>
      <c r="D293" s="10" t="s">
        <v>3</v>
      </c>
      <c r="E293" s="12">
        <v>334</v>
      </c>
      <c r="F293" s="14">
        <v>10</v>
      </c>
      <c r="G293" s="14">
        <f t="shared" si="24"/>
        <v>12.1</v>
      </c>
      <c r="H293" s="14">
        <f t="shared" si="25"/>
        <v>3340</v>
      </c>
      <c r="I293" s="14">
        <f t="shared" si="26"/>
        <v>4041.4</v>
      </c>
      <c r="J293" s="14">
        <v>20</v>
      </c>
      <c r="K293" s="14">
        <f t="shared" si="27"/>
        <v>24.2</v>
      </c>
      <c r="L293" s="14">
        <f t="shared" si="28"/>
        <v>6680</v>
      </c>
      <c r="M293" s="14">
        <f t="shared" si="29"/>
        <v>8082.8</v>
      </c>
      <c r="N293" s="14">
        <v>10</v>
      </c>
      <c r="O293" s="14">
        <v>20.7</v>
      </c>
    </row>
    <row r="294" spans="1:15" s="2" customFormat="1" x14ac:dyDescent="0.25">
      <c r="A294" s="6" t="s">
        <v>105</v>
      </c>
      <c r="B294" s="12">
        <v>293</v>
      </c>
      <c r="C294" s="13" t="s">
        <v>95</v>
      </c>
      <c r="D294" s="10" t="s">
        <v>3</v>
      </c>
      <c r="E294" s="12">
        <v>1030</v>
      </c>
      <c r="F294" s="14">
        <v>11.58</v>
      </c>
      <c r="G294" s="14">
        <f t="shared" si="24"/>
        <v>14.011799999999999</v>
      </c>
      <c r="H294" s="14">
        <f t="shared" si="25"/>
        <v>11927.4</v>
      </c>
      <c r="I294" s="14">
        <f t="shared" si="26"/>
        <v>14432.153999999999</v>
      </c>
      <c r="J294" s="14">
        <v>28</v>
      </c>
      <c r="K294" s="14">
        <f t="shared" si="27"/>
        <v>33.879999999999995</v>
      </c>
      <c r="L294" s="14">
        <f t="shared" si="28"/>
        <v>28840</v>
      </c>
      <c r="M294" s="14">
        <f t="shared" si="29"/>
        <v>34896.400000000001</v>
      </c>
      <c r="N294" s="14">
        <v>11.58</v>
      </c>
      <c r="O294" s="14">
        <v>28.96</v>
      </c>
    </row>
    <row r="295" spans="1:15" s="2" customFormat="1" x14ac:dyDescent="0.25">
      <c r="A295" s="6" t="s">
        <v>105</v>
      </c>
      <c r="B295" s="12">
        <v>294</v>
      </c>
      <c r="C295" s="13" t="s">
        <v>209</v>
      </c>
      <c r="D295" s="10" t="s">
        <v>3</v>
      </c>
      <c r="E295" s="12">
        <v>800</v>
      </c>
      <c r="F295" s="14">
        <v>2</v>
      </c>
      <c r="G295" s="14">
        <f t="shared" si="24"/>
        <v>2.42</v>
      </c>
      <c r="H295" s="14">
        <f t="shared" si="25"/>
        <v>1600</v>
      </c>
      <c r="I295" s="14">
        <f t="shared" si="26"/>
        <v>1936</v>
      </c>
      <c r="J295" s="14">
        <v>10</v>
      </c>
      <c r="K295" s="14">
        <f t="shared" si="27"/>
        <v>12.1</v>
      </c>
      <c r="L295" s="14">
        <f t="shared" si="28"/>
        <v>8000</v>
      </c>
      <c r="M295" s="14">
        <f t="shared" si="29"/>
        <v>9680</v>
      </c>
      <c r="N295" s="14">
        <v>2</v>
      </c>
      <c r="O295" s="14">
        <v>10.422000000000001</v>
      </c>
    </row>
    <row r="296" spans="1:15" s="2" customFormat="1" x14ac:dyDescent="0.25">
      <c r="A296" s="6" t="s">
        <v>105</v>
      </c>
      <c r="B296" s="12">
        <v>295</v>
      </c>
      <c r="C296" s="13" t="s">
        <v>327</v>
      </c>
      <c r="D296" s="10" t="s">
        <v>3</v>
      </c>
      <c r="E296" s="12">
        <v>21</v>
      </c>
      <c r="F296" s="14">
        <v>43</v>
      </c>
      <c r="G296" s="14">
        <f t="shared" si="24"/>
        <v>52.03</v>
      </c>
      <c r="H296" s="14">
        <f t="shared" si="25"/>
        <v>903</v>
      </c>
      <c r="I296" s="14">
        <f t="shared" si="26"/>
        <v>1092.6299999999999</v>
      </c>
      <c r="J296" s="14">
        <v>57</v>
      </c>
      <c r="K296" s="14">
        <f t="shared" si="27"/>
        <v>68.97</v>
      </c>
      <c r="L296" s="14">
        <f t="shared" si="28"/>
        <v>1197</v>
      </c>
      <c r="M296" s="14">
        <f t="shared" si="29"/>
        <v>1448.37</v>
      </c>
      <c r="N296" s="14">
        <v>43.44</v>
      </c>
      <c r="O296" s="14">
        <v>57.92</v>
      </c>
    </row>
    <row r="297" spans="1:15" s="2" customFormat="1" x14ac:dyDescent="0.25">
      <c r="A297" s="6" t="s">
        <v>105</v>
      </c>
      <c r="B297" s="12">
        <v>296</v>
      </c>
      <c r="C297" s="13" t="s">
        <v>126</v>
      </c>
      <c r="D297" s="10" t="s">
        <v>3</v>
      </c>
      <c r="E297" s="12">
        <v>2738</v>
      </c>
      <c r="F297" s="14">
        <v>0.75</v>
      </c>
      <c r="G297" s="14">
        <f t="shared" si="24"/>
        <v>0.90749999999999997</v>
      </c>
      <c r="H297" s="14">
        <f t="shared" si="25"/>
        <v>2053.5</v>
      </c>
      <c r="I297" s="14">
        <f t="shared" si="26"/>
        <v>2484.7350000000001</v>
      </c>
      <c r="J297" s="14">
        <v>6</v>
      </c>
      <c r="K297" s="14">
        <f t="shared" si="27"/>
        <v>7.26</v>
      </c>
      <c r="L297" s="14">
        <f t="shared" si="28"/>
        <v>16428</v>
      </c>
      <c r="M297" s="14">
        <f t="shared" si="29"/>
        <v>19877.88</v>
      </c>
      <c r="N297" s="14">
        <v>1</v>
      </c>
      <c r="O297" s="14">
        <v>6.3</v>
      </c>
    </row>
    <row r="298" spans="1:15" s="2" customFormat="1" x14ac:dyDescent="0.25">
      <c r="A298" s="6" t="s">
        <v>105</v>
      </c>
      <c r="B298" s="12">
        <v>297</v>
      </c>
      <c r="C298" s="13" t="s">
        <v>118</v>
      </c>
      <c r="D298" s="10" t="s">
        <v>3</v>
      </c>
      <c r="E298" s="12">
        <v>1196</v>
      </c>
      <c r="F298" s="14">
        <v>2.5</v>
      </c>
      <c r="G298" s="14">
        <f t="shared" si="24"/>
        <v>3.0249999999999999</v>
      </c>
      <c r="H298" s="14">
        <f t="shared" si="25"/>
        <v>2990</v>
      </c>
      <c r="I298" s="14">
        <f t="shared" si="26"/>
        <v>3617.9</v>
      </c>
      <c r="J298" s="14">
        <v>11</v>
      </c>
      <c r="K298" s="14">
        <f t="shared" si="27"/>
        <v>13.309999999999999</v>
      </c>
      <c r="L298" s="14">
        <f t="shared" si="28"/>
        <v>13156</v>
      </c>
      <c r="M298" s="14">
        <f t="shared" si="29"/>
        <v>15918.76</v>
      </c>
      <c r="N298" s="14">
        <v>2.9</v>
      </c>
      <c r="O298" s="14">
        <v>11.700000000000001</v>
      </c>
    </row>
    <row r="299" spans="1:15" s="2" customFormat="1" x14ac:dyDescent="0.25">
      <c r="A299" s="6" t="s">
        <v>105</v>
      </c>
      <c r="B299" s="12">
        <v>298</v>
      </c>
      <c r="C299" s="13" t="s">
        <v>52</v>
      </c>
      <c r="D299" s="10" t="s">
        <v>3</v>
      </c>
      <c r="E299" s="12">
        <v>1</v>
      </c>
      <c r="F299" s="14">
        <v>11.58</v>
      </c>
      <c r="G299" s="14">
        <f t="shared" si="24"/>
        <v>14.011799999999999</v>
      </c>
      <c r="H299" s="14">
        <f t="shared" si="25"/>
        <v>11.58</v>
      </c>
      <c r="I299" s="14">
        <f t="shared" si="26"/>
        <v>14.011799999999999</v>
      </c>
      <c r="J299" s="14">
        <v>28.96</v>
      </c>
      <c r="K299" s="14">
        <f t="shared" si="27"/>
        <v>35.041600000000003</v>
      </c>
      <c r="L299" s="14">
        <f t="shared" si="28"/>
        <v>28.96</v>
      </c>
      <c r="M299" s="14">
        <f t="shared" si="29"/>
        <v>35.041600000000003</v>
      </c>
      <c r="N299" s="14">
        <v>11.58</v>
      </c>
      <c r="O299" s="14">
        <v>28.96</v>
      </c>
    </row>
    <row r="300" spans="1:15" s="2" customFormat="1" x14ac:dyDescent="0.25">
      <c r="A300" s="6" t="s">
        <v>105</v>
      </c>
      <c r="B300" s="12">
        <v>299</v>
      </c>
      <c r="C300" s="13" t="s">
        <v>53</v>
      </c>
      <c r="D300" s="10" t="s">
        <v>3</v>
      </c>
      <c r="E300" s="12">
        <v>32</v>
      </c>
      <c r="F300" s="14">
        <v>8.69</v>
      </c>
      <c r="G300" s="14">
        <f t="shared" si="24"/>
        <v>10.514899999999999</v>
      </c>
      <c r="H300" s="14">
        <f t="shared" si="25"/>
        <v>278.08</v>
      </c>
      <c r="I300" s="14">
        <f t="shared" si="26"/>
        <v>336.47679999999997</v>
      </c>
      <c r="J300" s="14">
        <v>26.6432</v>
      </c>
      <c r="K300" s="14">
        <f t="shared" si="27"/>
        <v>32.238272000000002</v>
      </c>
      <c r="L300" s="14">
        <f t="shared" si="28"/>
        <v>852.58240000000001</v>
      </c>
      <c r="M300" s="14">
        <f t="shared" si="29"/>
        <v>1031.6247040000001</v>
      </c>
      <c r="N300" s="14">
        <v>8.69</v>
      </c>
      <c r="O300" s="14">
        <v>26.6432</v>
      </c>
    </row>
    <row r="301" spans="1:15" s="2" customFormat="1" x14ac:dyDescent="0.25">
      <c r="A301" s="6" t="s">
        <v>105</v>
      </c>
      <c r="B301" s="12">
        <v>300</v>
      </c>
      <c r="C301" s="13" t="s">
        <v>106</v>
      </c>
      <c r="D301" s="10" t="s">
        <v>68</v>
      </c>
      <c r="E301" s="12">
        <v>3748</v>
      </c>
      <c r="F301" s="14">
        <v>4.3</v>
      </c>
      <c r="G301" s="14">
        <f t="shared" si="24"/>
        <v>5.2029999999999994</v>
      </c>
      <c r="H301" s="14">
        <f t="shared" si="25"/>
        <v>16116.4</v>
      </c>
      <c r="I301" s="14">
        <f t="shared" si="26"/>
        <v>19500.843999999997</v>
      </c>
      <c r="J301" s="14">
        <v>9.1999999999999993</v>
      </c>
      <c r="K301" s="14">
        <f t="shared" si="27"/>
        <v>11.132</v>
      </c>
      <c r="L301" s="14">
        <f t="shared" si="28"/>
        <v>34481.599999999999</v>
      </c>
      <c r="M301" s="14">
        <f t="shared" si="29"/>
        <v>41722.735999999997</v>
      </c>
      <c r="N301" s="14">
        <v>4.34</v>
      </c>
      <c r="O301" s="14">
        <v>13.032</v>
      </c>
    </row>
    <row r="302" spans="1:15" s="2" customFormat="1" x14ac:dyDescent="0.25">
      <c r="A302" s="6" t="s">
        <v>105</v>
      </c>
      <c r="B302" s="12">
        <v>301</v>
      </c>
      <c r="C302" s="13" t="s">
        <v>128</v>
      </c>
      <c r="D302" s="10" t="s">
        <v>3</v>
      </c>
      <c r="E302" s="12">
        <v>7</v>
      </c>
      <c r="F302" s="14">
        <v>17.38</v>
      </c>
      <c r="G302" s="14">
        <f t="shared" si="24"/>
        <v>21.029799999999998</v>
      </c>
      <c r="H302" s="14">
        <f t="shared" si="25"/>
        <v>121.66</v>
      </c>
      <c r="I302" s="14">
        <f t="shared" si="26"/>
        <v>147.20859999999999</v>
      </c>
      <c r="J302" s="14">
        <v>46.777999999999999</v>
      </c>
      <c r="K302" s="14">
        <f t="shared" si="27"/>
        <v>56.601379999999999</v>
      </c>
      <c r="L302" s="14">
        <f t="shared" si="28"/>
        <v>327.44599999999997</v>
      </c>
      <c r="M302" s="14">
        <f t="shared" si="29"/>
        <v>396.20965999999993</v>
      </c>
      <c r="N302" s="14">
        <v>17.38</v>
      </c>
      <c r="O302" s="14">
        <v>46.777999999999999</v>
      </c>
    </row>
    <row r="303" spans="1:15" s="2" customFormat="1" x14ac:dyDescent="0.25">
      <c r="A303" s="6" t="s">
        <v>105</v>
      </c>
      <c r="B303" s="12">
        <v>302</v>
      </c>
      <c r="C303" s="13" t="s">
        <v>107</v>
      </c>
      <c r="D303" s="10" t="s">
        <v>3</v>
      </c>
      <c r="E303" s="12">
        <v>880</v>
      </c>
      <c r="F303" s="14">
        <v>10</v>
      </c>
      <c r="G303" s="14">
        <f t="shared" si="24"/>
        <v>12.1</v>
      </c>
      <c r="H303" s="14">
        <f t="shared" si="25"/>
        <v>8800</v>
      </c>
      <c r="I303" s="14">
        <f t="shared" si="26"/>
        <v>10648</v>
      </c>
      <c r="J303" s="14">
        <v>21</v>
      </c>
      <c r="K303" s="14">
        <f t="shared" si="27"/>
        <v>25.41</v>
      </c>
      <c r="L303" s="14">
        <f t="shared" si="28"/>
        <v>18480</v>
      </c>
      <c r="M303" s="14">
        <f t="shared" si="29"/>
        <v>22360.799999999999</v>
      </c>
      <c r="N303" s="14">
        <v>10.653600000000001</v>
      </c>
      <c r="O303" s="14">
        <v>28.96</v>
      </c>
    </row>
    <row r="304" spans="1:15" s="2" customFormat="1" ht="30" x14ac:dyDescent="0.25">
      <c r="A304" s="6" t="s">
        <v>105</v>
      </c>
      <c r="B304" s="12">
        <v>303</v>
      </c>
      <c r="C304" s="13" t="s">
        <v>108</v>
      </c>
      <c r="D304" s="10" t="s">
        <v>44</v>
      </c>
      <c r="E304" s="12">
        <v>65</v>
      </c>
      <c r="F304" s="14">
        <v>14</v>
      </c>
      <c r="G304" s="14">
        <f t="shared" si="24"/>
        <v>16.939999999999998</v>
      </c>
      <c r="H304" s="14">
        <f t="shared" si="25"/>
        <v>910</v>
      </c>
      <c r="I304" s="14">
        <f t="shared" si="26"/>
        <v>1101.0999999999999</v>
      </c>
      <c r="J304" s="14">
        <v>26</v>
      </c>
      <c r="K304" s="14">
        <f t="shared" si="27"/>
        <v>31.46</v>
      </c>
      <c r="L304" s="14">
        <f t="shared" si="28"/>
        <v>1690</v>
      </c>
      <c r="M304" s="14">
        <f t="shared" si="29"/>
        <v>2044.8999999999999</v>
      </c>
      <c r="N304" s="14">
        <v>14.48</v>
      </c>
      <c r="O304" s="14">
        <v>26.064</v>
      </c>
    </row>
    <row r="305" spans="1:16" s="2" customFormat="1" x14ac:dyDescent="0.25">
      <c r="A305" s="6" t="s">
        <v>105</v>
      </c>
      <c r="B305" s="12">
        <v>304</v>
      </c>
      <c r="C305" s="13" t="s">
        <v>109</v>
      </c>
      <c r="D305" s="10" t="s">
        <v>68</v>
      </c>
      <c r="E305" s="12">
        <v>265</v>
      </c>
      <c r="F305" s="14">
        <v>13</v>
      </c>
      <c r="G305" s="14">
        <f t="shared" si="24"/>
        <v>15.73</v>
      </c>
      <c r="H305" s="14">
        <f t="shared" si="25"/>
        <v>3445</v>
      </c>
      <c r="I305" s="14">
        <f t="shared" si="26"/>
        <v>4168.45</v>
      </c>
      <c r="J305" s="14">
        <v>25</v>
      </c>
      <c r="K305" s="14">
        <f t="shared" si="27"/>
        <v>30.25</v>
      </c>
      <c r="L305" s="14">
        <f t="shared" si="28"/>
        <v>6625</v>
      </c>
      <c r="M305" s="14">
        <f t="shared" si="29"/>
        <v>8016.25</v>
      </c>
      <c r="N305" s="14">
        <v>13</v>
      </c>
      <c r="O305" s="14">
        <v>25.2</v>
      </c>
    </row>
    <row r="306" spans="1:16" s="2" customFormat="1" x14ac:dyDescent="0.25">
      <c r="A306" s="6" t="s">
        <v>105</v>
      </c>
      <c r="B306" s="12">
        <v>305</v>
      </c>
      <c r="C306" s="13" t="s">
        <v>129</v>
      </c>
      <c r="D306" s="10" t="s">
        <v>3</v>
      </c>
      <c r="E306" s="12">
        <v>8079</v>
      </c>
      <c r="F306" s="14">
        <v>14</v>
      </c>
      <c r="G306" s="14">
        <f t="shared" si="24"/>
        <v>16.939999999999998</v>
      </c>
      <c r="H306" s="14">
        <f t="shared" si="25"/>
        <v>113106</v>
      </c>
      <c r="I306" s="14">
        <f t="shared" si="26"/>
        <v>136858.26</v>
      </c>
      <c r="J306" s="14">
        <v>28</v>
      </c>
      <c r="K306" s="14">
        <f t="shared" si="27"/>
        <v>33.879999999999995</v>
      </c>
      <c r="L306" s="14">
        <f t="shared" si="28"/>
        <v>226212</v>
      </c>
      <c r="M306" s="14">
        <f t="shared" si="29"/>
        <v>273716.52</v>
      </c>
      <c r="N306" s="14">
        <v>14.337</v>
      </c>
      <c r="O306" s="14">
        <v>28.673999999999999</v>
      </c>
    </row>
    <row r="307" spans="1:16" s="2" customFormat="1" x14ac:dyDescent="0.25">
      <c r="A307" s="6" t="s">
        <v>105</v>
      </c>
      <c r="B307" s="12">
        <v>306</v>
      </c>
      <c r="C307" s="13" t="s">
        <v>127</v>
      </c>
      <c r="D307" s="10" t="s">
        <v>3</v>
      </c>
      <c r="E307" s="12">
        <v>2384</v>
      </c>
      <c r="F307" s="14">
        <v>10.5</v>
      </c>
      <c r="G307" s="14">
        <f t="shared" si="24"/>
        <v>12.705</v>
      </c>
      <c r="H307" s="14">
        <f t="shared" si="25"/>
        <v>25032</v>
      </c>
      <c r="I307" s="14">
        <f t="shared" si="26"/>
        <v>30288.719999999998</v>
      </c>
      <c r="J307" s="14">
        <v>26</v>
      </c>
      <c r="K307" s="14">
        <f t="shared" si="27"/>
        <v>31.46</v>
      </c>
      <c r="L307" s="14">
        <f t="shared" si="28"/>
        <v>61984</v>
      </c>
      <c r="M307" s="14">
        <f t="shared" si="29"/>
        <v>75000.639999999999</v>
      </c>
      <c r="N307" s="14">
        <v>10.653600000000001</v>
      </c>
      <c r="O307" s="14">
        <v>26.064</v>
      </c>
    </row>
    <row r="308" spans="1:16" s="1" customFormat="1" x14ac:dyDescent="0.25">
      <c r="A308" s="6" t="s">
        <v>105</v>
      </c>
      <c r="B308" s="12">
        <v>307</v>
      </c>
      <c r="C308" s="13" t="s">
        <v>110</v>
      </c>
      <c r="D308" s="10" t="s">
        <v>3</v>
      </c>
      <c r="E308" s="12">
        <v>195</v>
      </c>
      <c r="F308" s="14">
        <v>10</v>
      </c>
      <c r="G308" s="14">
        <f t="shared" si="24"/>
        <v>12.1</v>
      </c>
      <c r="H308" s="14">
        <f t="shared" si="25"/>
        <v>1950</v>
      </c>
      <c r="I308" s="14">
        <f t="shared" si="26"/>
        <v>2359.5</v>
      </c>
      <c r="J308" s="14">
        <v>20</v>
      </c>
      <c r="K308" s="14">
        <f t="shared" si="27"/>
        <v>24.2</v>
      </c>
      <c r="L308" s="14">
        <f t="shared" si="28"/>
        <v>3900</v>
      </c>
      <c r="M308" s="14">
        <f t="shared" si="29"/>
        <v>4719</v>
      </c>
      <c r="N308" s="14">
        <v>11.58</v>
      </c>
      <c r="O308" s="14">
        <v>20.853000000000002</v>
      </c>
      <c r="P308" s="2"/>
    </row>
    <row r="309" spans="1:16" s="1" customFormat="1" ht="30" x14ac:dyDescent="0.25">
      <c r="A309" s="6" t="s">
        <v>105</v>
      </c>
      <c r="B309" s="12">
        <v>308</v>
      </c>
      <c r="C309" s="13" t="s">
        <v>111</v>
      </c>
      <c r="D309" s="10" t="s">
        <v>68</v>
      </c>
      <c r="E309" s="12">
        <v>90</v>
      </c>
      <c r="F309" s="14">
        <v>35</v>
      </c>
      <c r="G309" s="14">
        <f t="shared" si="24"/>
        <v>42.35</v>
      </c>
      <c r="H309" s="14">
        <f t="shared" si="25"/>
        <v>3150</v>
      </c>
      <c r="I309" s="14">
        <f t="shared" si="26"/>
        <v>3811.5</v>
      </c>
      <c r="J309" s="14">
        <v>46</v>
      </c>
      <c r="K309" s="14">
        <f t="shared" si="27"/>
        <v>55.66</v>
      </c>
      <c r="L309" s="14">
        <f t="shared" si="28"/>
        <v>4140</v>
      </c>
      <c r="M309" s="14">
        <f t="shared" si="29"/>
        <v>5009.3999999999996</v>
      </c>
      <c r="N309" s="14">
        <v>35.909999999999997</v>
      </c>
      <c r="O309" s="14">
        <v>46</v>
      </c>
      <c r="P309" s="2"/>
    </row>
    <row r="310" spans="1:16" s="1" customFormat="1" ht="30" x14ac:dyDescent="0.25">
      <c r="A310" s="6" t="s">
        <v>105</v>
      </c>
      <c r="B310" s="12">
        <v>309</v>
      </c>
      <c r="C310" s="13" t="s">
        <v>112</v>
      </c>
      <c r="D310" s="10" t="s">
        <v>68</v>
      </c>
      <c r="E310" s="12">
        <v>571</v>
      </c>
      <c r="F310" s="14">
        <v>32</v>
      </c>
      <c r="G310" s="14">
        <f t="shared" si="24"/>
        <v>38.72</v>
      </c>
      <c r="H310" s="14">
        <f t="shared" si="25"/>
        <v>18272</v>
      </c>
      <c r="I310" s="14">
        <f t="shared" si="26"/>
        <v>22109.119999999999</v>
      </c>
      <c r="J310" s="14">
        <v>41</v>
      </c>
      <c r="K310" s="14">
        <f t="shared" si="27"/>
        <v>49.61</v>
      </c>
      <c r="L310" s="14">
        <f t="shared" si="28"/>
        <v>23411</v>
      </c>
      <c r="M310" s="14">
        <f t="shared" si="29"/>
        <v>28327.309999999998</v>
      </c>
      <c r="N310" s="14">
        <v>32.44</v>
      </c>
      <c r="O310" s="14">
        <v>41.4</v>
      </c>
      <c r="P310" s="2"/>
    </row>
    <row r="311" spans="1:16" s="1" customFormat="1" ht="30" x14ac:dyDescent="0.25">
      <c r="A311" s="6" t="s">
        <v>105</v>
      </c>
      <c r="B311" s="12">
        <v>310</v>
      </c>
      <c r="C311" s="13" t="s">
        <v>113</v>
      </c>
      <c r="D311" s="10" t="s">
        <v>68</v>
      </c>
      <c r="E311" s="12">
        <v>479</v>
      </c>
      <c r="F311" s="14">
        <v>35</v>
      </c>
      <c r="G311" s="14">
        <f t="shared" si="24"/>
        <v>42.35</v>
      </c>
      <c r="H311" s="14">
        <f t="shared" si="25"/>
        <v>16765</v>
      </c>
      <c r="I311" s="14">
        <f t="shared" si="26"/>
        <v>20285.649999999998</v>
      </c>
      <c r="J311" s="14">
        <v>46</v>
      </c>
      <c r="K311" s="14">
        <f t="shared" si="27"/>
        <v>55.66</v>
      </c>
      <c r="L311" s="14">
        <f t="shared" si="28"/>
        <v>22034</v>
      </c>
      <c r="M311" s="14">
        <f t="shared" si="29"/>
        <v>26661.14</v>
      </c>
      <c r="N311" s="14">
        <v>35.909999999999997</v>
      </c>
      <c r="O311" s="14">
        <v>46.800000000000004</v>
      </c>
      <c r="P311" s="2"/>
    </row>
    <row r="312" spans="1:16" s="1" customFormat="1" x14ac:dyDescent="0.25">
      <c r="A312" s="6" t="s">
        <v>105</v>
      </c>
      <c r="B312" s="12">
        <v>311</v>
      </c>
      <c r="C312" s="13" t="s">
        <v>287</v>
      </c>
      <c r="D312" s="10" t="s">
        <v>292</v>
      </c>
      <c r="E312" s="12">
        <v>1491</v>
      </c>
      <c r="F312" s="14">
        <v>9.6</v>
      </c>
      <c r="G312" s="14">
        <f t="shared" si="24"/>
        <v>11.616</v>
      </c>
      <c r="H312" s="14">
        <f t="shared" si="25"/>
        <v>14313.6</v>
      </c>
      <c r="I312" s="14">
        <f t="shared" si="26"/>
        <v>17319.455999999998</v>
      </c>
      <c r="J312" s="14">
        <v>26</v>
      </c>
      <c r="K312" s="14">
        <f t="shared" si="27"/>
        <v>31.46</v>
      </c>
      <c r="L312" s="14">
        <f t="shared" si="28"/>
        <v>38766</v>
      </c>
      <c r="M312" s="14">
        <f t="shared" si="29"/>
        <v>46906.86</v>
      </c>
      <c r="N312" s="14">
        <v>9.6330000000000009</v>
      </c>
      <c r="O312" s="14">
        <v>26.064</v>
      </c>
      <c r="P312" s="2"/>
    </row>
    <row r="313" spans="1:16" s="1" customFormat="1" x14ac:dyDescent="0.25">
      <c r="A313" s="6" t="s">
        <v>105</v>
      </c>
      <c r="B313" s="12">
        <v>312</v>
      </c>
      <c r="C313" s="13" t="s">
        <v>114</v>
      </c>
      <c r="D313" s="10" t="s">
        <v>3</v>
      </c>
      <c r="E313" s="12">
        <v>142</v>
      </c>
      <c r="F313" s="14">
        <v>24.7</v>
      </c>
      <c r="G313" s="14">
        <f t="shared" si="24"/>
        <v>29.886999999999997</v>
      </c>
      <c r="H313" s="14">
        <f t="shared" si="25"/>
        <v>3507.4</v>
      </c>
      <c r="I313" s="14">
        <f t="shared" si="26"/>
        <v>4243.9539999999997</v>
      </c>
      <c r="J313" s="14">
        <v>49</v>
      </c>
      <c r="K313" s="14">
        <f t="shared" si="27"/>
        <v>59.29</v>
      </c>
      <c r="L313" s="14">
        <f t="shared" si="28"/>
        <v>6958</v>
      </c>
      <c r="M313" s="14">
        <f t="shared" si="29"/>
        <v>8419.18</v>
      </c>
      <c r="N313" s="14">
        <v>24.7</v>
      </c>
      <c r="O313" s="14">
        <v>49.5</v>
      </c>
      <c r="P313" s="2"/>
    </row>
    <row r="314" spans="1:16" s="1" customFormat="1" ht="30" x14ac:dyDescent="0.25">
      <c r="A314" s="6" t="s">
        <v>105</v>
      </c>
      <c r="B314" s="12">
        <v>313</v>
      </c>
      <c r="C314" s="13" t="s">
        <v>210</v>
      </c>
      <c r="D314" s="10" t="s">
        <v>3</v>
      </c>
      <c r="E314" s="12">
        <v>37</v>
      </c>
      <c r="F314" s="14">
        <v>10</v>
      </c>
      <c r="G314" s="14">
        <f t="shared" si="24"/>
        <v>12.1</v>
      </c>
      <c r="H314" s="14">
        <f t="shared" si="25"/>
        <v>370</v>
      </c>
      <c r="I314" s="14">
        <f t="shared" si="26"/>
        <v>447.7</v>
      </c>
      <c r="J314" s="14">
        <v>19</v>
      </c>
      <c r="K314" s="14">
        <f t="shared" si="27"/>
        <v>22.99</v>
      </c>
      <c r="L314" s="14">
        <f t="shared" si="28"/>
        <v>703</v>
      </c>
      <c r="M314" s="14">
        <f t="shared" si="29"/>
        <v>850.63</v>
      </c>
      <c r="N314" s="14">
        <v>10</v>
      </c>
      <c r="O314" s="14">
        <v>19.32</v>
      </c>
      <c r="P314" s="2"/>
    </row>
    <row r="315" spans="1:16" s="1" customFormat="1" ht="30" x14ac:dyDescent="0.25">
      <c r="A315" s="6" t="s">
        <v>105</v>
      </c>
      <c r="B315" s="12">
        <v>314</v>
      </c>
      <c r="C315" s="13" t="s">
        <v>307</v>
      </c>
      <c r="D315" s="10" t="s">
        <v>115</v>
      </c>
      <c r="E315" s="12">
        <v>861</v>
      </c>
      <c r="F315" s="14">
        <v>10</v>
      </c>
      <c r="G315" s="14">
        <f t="shared" si="24"/>
        <v>12.1</v>
      </c>
      <c r="H315" s="14">
        <f t="shared" si="25"/>
        <v>8610</v>
      </c>
      <c r="I315" s="14">
        <f t="shared" si="26"/>
        <v>10418.1</v>
      </c>
      <c r="J315" s="14">
        <v>14</v>
      </c>
      <c r="K315" s="14">
        <f t="shared" si="27"/>
        <v>16.939999999999998</v>
      </c>
      <c r="L315" s="14">
        <f t="shared" si="28"/>
        <v>12054</v>
      </c>
      <c r="M315" s="14">
        <f t="shared" si="29"/>
        <v>14585.34</v>
      </c>
      <c r="N315" s="14">
        <v>14</v>
      </c>
      <c r="O315" s="14">
        <v>14</v>
      </c>
      <c r="P315" s="2"/>
    </row>
    <row r="316" spans="1:16" s="1" customFormat="1" x14ac:dyDescent="0.25">
      <c r="A316" s="6" t="s">
        <v>105</v>
      </c>
      <c r="B316" s="12">
        <v>315</v>
      </c>
      <c r="C316" s="13" t="s">
        <v>116</v>
      </c>
      <c r="D316" s="10" t="s">
        <v>3</v>
      </c>
      <c r="E316" s="12">
        <v>71</v>
      </c>
      <c r="F316" s="14">
        <v>2</v>
      </c>
      <c r="G316" s="14">
        <f t="shared" si="24"/>
        <v>2.42</v>
      </c>
      <c r="H316" s="14">
        <f t="shared" si="25"/>
        <v>142</v>
      </c>
      <c r="I316" s="14">
        <f t="shared" si="26"/>
        <v>171.82</v>
      </c>
      <c r="J316" s="14">
        <v>13.5</v>
      </c>
      <c r="K316" s="14">
        <f t="shared" si="27"/>
        <v>16.335000000000001</v>
      </c>
      <c r="L316" s="14">
        <f t="shared" si="28"/>
        <v>958.5</v>
      </c>
      <c r="M316" s="14">
        <f t="shared" si="29"/>
        <v>1159.7849999999999</v>
      </c>
      <c r="N316" s="14">
        <v>2</v>
      </c>
      <c r="O316" s="14">
        <v>13.5</v>
      </c>
      <c r="P316" s="2"/>
    </row>
    <row r="317" spans="1:16" s="1" customFormat="1" ht="30" x14ac:dyDescent="0.25">
      <c r="A317" s="6" t="s">
        <v>105</v>
      </c>
      <c r="B317" s="12">
        <v>316</v>
      </c>
      <c r="C317" s="13" t="s">
        <v>288</v>
      </c>
      <c r="D317" s="10" t="s">
        <v>3</v>
      </c>
      <c r="E317" s="12">
        <v>5</v>
      </c>
      <c r="F317" s="14">
        <v>22.88</v>
      </c>
      <c r="G317" s="14">
        <f t="shared" si="24"/>
        <v>27.684799999999999</v>
      </c>
      <c r="H317" s="14">
        <f t="shared" si="25"/>
        <v>114.39999999999999</v>
      </c>
      <c r="I317" s="14">
        <f t="shared" si="26"/>
        <v>138.42399999999998</v>
      </c>
      <c r="J317" s="14">
        <v>28.09</v>
      </c>
      <c r="K317" s="14">
        <f t="shared" si="27"/>
        <v>33.988900000000001</v>
      </c>
      <c r="L317" s="14">
        <f t="shared" si="28"/>
        <v>140.44999999999999</v>
      </c>
      <c r="M317" s="14">
        <f t="shared" si="29"/>
        <v>169.94449999999998</v>
      </c>
      <c r="N317" s="14">
        <v>22.88</v>
      </c>
      <c r="O317" s="14">
        <v>28.09</v>
      </c>
      <c r="P317" s="2"/>
    </row>
    <row r="318" spans="1:16" s="1" customFormat="1" ht="30" x14ac:dyDescent="0.25">
      <c r="A318" s="6" t="s">
        <v>105</v>
      </c>
      <c r="B318" s="12">
        <v>317</v>
      </c>
      <c r="C318" s="13" t="s">
        <v>338</v>
      </c>
      <c r="D318" s="10" t="s">
        <v>3</v>
      </c>
      <c r="E318" s="12">
        <v>30</v>
      </c>
      <c r="F318" s="14">
        <v>42.86</v>
      </c>
      <c r="G318" s="14">
        <f t="shared" si="24"/>
        <v>51.860599999999998</v>
      </c>
      <c r="H318" s="14">
        <f t="shared" si="25"/>
        <v>1285.8</v>
      </c>
      <c r="I318" s="14">
        <f t="shared" si="26"/>
        <v>1555.818</v>
      </c>
      <c r="J318" s="14">
        <v>57</v>
      </c>
      <c r="K318" s="14">
        <f t="shared" si="27"/>
        <v>68.97</v>
      </c>
      <c r="L318" s="14">
        <f t="shared" si="28"/>
        <v>1710</v>
      </c>
      <c r="M318" s="14">
        <f t="shared" si="29"/>
        <v>2069.1</v>
      </c>
      <c r="N318" s="14">
        <v>42.86</v>
      </c>
      <c r="O318" s="14">
        <v>57</v>
      </c>
      <c r="P318" s="2"/>
    </row>
    <row r="319" spans="1:16" s="1" customFormat="1" ht="30" x14ac:dyDescent="0.25">
      <c r="A319" s="6" t="s">
        <v>105</v>
      </c>
      <c r="B319" s="12">
        <v>318</v>
      </c>
      <c r="C319" s="13" t="s">
        <v>289</v>
      </c>
      <c r="D319" s="10" t="s">
        <v>3</v>
      </c>
      <c r="E319" s="12">
        <v>5</v>
      </c>
      <c r="F319" s="14">
        <v>37.07</v>
      </c>
      <c r="G319" s="14">
        <f t="shared" si="24"/>
        <v>44.854700000000001</v>
      </c>
      <c r="H319" s="14">
        <f t="shared" si="25"/>
        <v>185.35</v>
      </c>
      <c r="I319" s="14">
        <f t="shared" si="26"/>
        <v>224.27349999999998</v>
      </c>
      <c r="J319" s="14">
        <v>42.86</v>
      </c>
      <c r="K319" s="14">
        <f t="shared" si="27"/>
        <v>51.860599999999998</v>
      </c>
      <c r="L319" s="14">
        <f t="shared" si="28"/>
        <v>214.3</v>
      </c>
      <c r="M319" s="14">
        <f t="shared" si="29"/>
        <v>259.303</v>
      </c>
      <c r="N319" s="14">
        <v>37.07</v>
      </c>
      <c r="O319" s="14">
        <v>42.86</v>
      </c>
      <c r="P319" s="2"/>
    </row>
    <row r="320" spans="1:16" s="1" customFormat="1" ht="30" x14ac:dyDescent="0.25">
      <c r="A320" s="6" t="s">
        <v>105</v>
      </c>
      <c r="B320" s="12">
        <v>319</v>
      </c>
      <c r="C320" s="13" t="s">
        <v>290</v>
      </c>
      <c r="D320" s="10" t="s">
        <v>3</v>
      </c>
      <c r="E320" s="12">
        <v>90</v>
      </c>
      <c r="F320" s="14">
        <v>22.88</v>
      </c>
      <c r="G320" s="14">
        <f t="shared" si="24"/>
        <v>27.684799999999999</v>
      </c>
      <c r="H320" s="14">
        <f t="shared" si="25"/>
        <v>2059.1999999999998</v>
      </c>
      <c r="I320" s="14">
        <f t="shared" si="26"/>
        <v>2491.6319999999996</v>
      </c>
      <c r="J320" s="14">
        <v>28</v>
      </c>
      <c r="K320" s="14">
        <f t="shared" si="27"/>
        <v>33.879999999999995</v>
      </c>
      <c r="L320" s="14">
        <f t="shared" si="28"/>
        <v>2520</v>
      </c>
      <c r="M320" s="14">
        <f t="shared" si="29"/>
        <v>3049.2</v>
      </c>
      <c r="N320" s="14">
        <v>22.88</v>
      </c>
      <c r="O320" s="14">
        <v>28</v>
      </c>
      <c r="P320" s="2"/>
    </row>
    <row r="321" spans="1:21" s="3" customFormat="1" ht="30" x14ac:dyDescent="0.25">
      <c r="A321" s="12" t="s">
        <v>375</v>
      </c>
      <c r="B321" s="12">
        <v>320</v>
      </c>
      <c r="C321" s="13" t="s">
        <v>349</v>
      </c>
      <c r="D321" s="12" t="s">
        <v>3</v>
      </c>
      <c r="E321" s="12">
        <v>86</v>
      </c>
      <c r="F321" s="14">
        <v>180</v>
      </c>
      <c r="G321" s="14">
        <f t="shared" si="24"/>
        <v>217.79999999999998</v>
      </c>
      <c r="H321" s="14">
        <f t="shared" si="25"/>
        <v>15480</v>
      </c>
      <c r="I321" s="14">
        <f t="shared" si="26"/>
        <v>18730.8</v>
      </c>
      <c r="J321" s="14">
        <v>235</v>
      </c>
      <c r="K321" s="14">
        <f t="shared" si="27"/>
        <v>284.34999999999997</v>
      </c>
      <c r="L321" s="14">
        <f t="shared" si="28"/>
        <v>20210</v>
      </c>
      <c r="M321" s="14">
        <f t="shared" si="29"/>
        <v>24454.1</v>
      </c>
      <c r="N321" s="14">
        <v>180.78</v>
      </c>
      <c r="O321" s="14">
        <v>237.75</v>
      </c>
      <c r="P321" s="2"/>
    </row>
    <row r="322" spans="1:21" s="3" customFormat="1" x14ac:dyDescent="0.25">
      <c r="A322" s="12" t="s">
        <v>2</v>
      </c>
      <c r="B322" s="12">
        <v>321</v>
      </c>
      <c r="C322" s="13" t="s">
        <v>350</v>
      </c>
      <c r="D322" s="12" t="s">
        <v>3</v>
      </c>
      <c r="E322" s="12">
        <v>73</v>
      </c>
      <c r="F322" s="14">
        <v>60</v>
      </c>
      <c r="G322" s="14">
        <f t="shared" si="24"/>
        <v>72.599999999999994</v>
      </c>
      <c r="H322" s="14">
        <f t="shared" si="25"/>
        <v>4380</v>
      </c>
      <c r="I322" s="14">
        <f t="shared" si="26"/>
        <v>5299.8</v>
      </c>
      <c r="J322" s="14">
        <v>90</v>
      </c>
      <c r="K322" s="14">
        <f t="shared" si="27"/>
        <v>108.89999999999999</v>
      </c>
      <c r="L322" s="14">
        <f t="shared" si="28"/>
        <v>6570</v>
      </c>
      <c r="M322" s="14">
        <f t="shared" si="29"/>
        <v>7949.7</v>
      </c>
      <c r="N322" s="14">
        <v>60.59</v>
      </c>
      <c r="O322" s="14">
        <v>95.59</v>
      </c>
      <c r="P322" s="2"/>
    </row>
    <row r="323" spans="1:21" s="3" customFormat="1" ht="30" x14ac:dyDescent="0.25">
      <c r="A323" s="12" t="s">
        <v>50</v>
      </c>
      <c r="B323" s="12">
        <v>322</v>
      </c>
      <c r="C323" s="13" t="s">
        <v>351</v>
      </c>
      <c r="D323" s="12" t="s">
        <v>3</v>
      </c>
      <c r="E323" s="12">
        <v>172</v>
      </c>
      <c r="F323" s="14">
        <v>97</v>
      </c>
      <c r="G323" s="14">
        <f t="shared" ref="G323:G352" si="30">+F323*1.21</f>
        <v>117.36999999999999</v>
      </c>
      <c r="H323" s="14">
        <f t="shared" ref="H323:H352" si="31">+F323*E323</f>
        <v>16684</v>
      </c>
      <c r="I323" s="14">
        <f t="shared" ref="I323:I352" si="32">+H323*1.21</f>
        <v>20187.64</v>
      </c>
      <c r="J323" s="14">
        <v>130</v>
      </c>
      <c r="K323" s="14">
        <f t="shared" ref="K323:K352" si="33">+J323*1.21</f>
        <v>157.29999999999998</v>
      </c>
      <c r="L323" s="14">
        <f t="shared" ref="L323:L352" si="34">+J323*E323</f>
        <v>22360</v>
      </c>
      <c r="M323" s="14">
        <f t="shared" ref="M323:M352" si="35">+L323*1.21</f>
        <v>27055.599999999999</v>
      </c>
      <c r="N323" s="14">
        <v>97.5</v>
      </c>
      <c r="O323" s="14">
        <v>130.5</v>
      </c>
      <c r="P323" s="2"/>
    </row>
    <row r="324" spans="1:21" s="3" customFormat="1" x14ac:dyDescent="0.25">
      <c r="A324" s="12" t="s">
        <v>50</v>
      </c>
      <c r="B324" s="12">
        <v>323</v>
      </c>
      <c r="C324" s="13" t="s">
        <v>352</v>
      </c>
      <c r="D324" s="12" t="s">
        <v>3</v>
      </c>
      <c r="E324" s="12">
        <v>142</v>
      </c>
      <c r="F324" s="14">
        <v>18</v>
      </c>
      <c r="G324" s="14">
        <f t="shared" si="30"/>
        <v>21.78</v>
      </c>
      <c r="H324" s="14">
        <f t="shared" si="31"/>
        <v>2556</v>
      </c>
      <c r="I324" s="14">
        <f t="shared" si="32"/>
        <v>3092.7599999999998</v>
      </c>
      <c r="J324" s="14">
        <v>45</v>
      </c>
      <c r="K324" s="14">
        <f t="shared" si="33"/>
        <v>54.449999999999996</v>
      </c>
      <c r="L324" s="14">
        <f t="shared" si="34"/>
        <v>6390</v>
      </c>
      <c r="M324" s="14">
        <f t="shared" si="35"/>
        <v>7731.9</v>
      </c>
      <c r="N324" s="14">
        <v>18.73</v>
      </c>
      <c r="O324" s="14">
        <v>48.73</v>
      </c>
      <c r="P324" s="2"/>
    </row>
    <row r="325" spans="1:21" s="3" customFormat="1" x14ac:dyDescent="0.25">
      <c r="A325" s="12" t="s">
        <v>50</v>
      </c>
      <c r="B325" s="12">
        <v>324</v>
      </c>
      <c r="C325" s="13" t="s">
        <v>353</v>
      </c>
      <c r="D325" s="12" t="s">
        <v>68</v>
      </c>
      <c r="E325" s="12">
        <v>98</v>
      </c>
      <c r="F325" s="14">
        <v>57</v>
      </c>
      <c r="G325" s="14">
        <f t="shared" si="30"/>
        <v>68.97</v>
      </c>
      <c r="H325" s="14">
        <f t="shared" si="31"/>
        <v>5586</v>
      </c>
      <c r="I325" s="14">
        <f t="shared" si="32"/>
        <v>6759.0599999999995</v>
      </c>
      <c r="J325" s="14">
        <v>97</v>
      </c>
      <c r="K325" s="14">
        <f t="shared" si="33"/>
        <v>117.36999999999999</v>
      </c>
      <c r="L325" s="14">
        <f t="shared" si="34"/>
        <v>9506</v>
      </c>
      <c r="M325" s="14">
        <f t="shared" si="35"/>
        <v>11502.26</v>
      </c>
      <c r="N325" s="14">
        <v>57.57</v>
      </c>
      <c r="O325" s="14">
        <v>97.57</v>
      </c>
      <c r="P325" s="2"/>
    </row>
    <row r="326" spans="1:21" s="3" customFormat="1" x14ac:dyDescent="0.25">
      <c r="A326" s="12" t="s">
        <v>91</v>
      </c>
      <c r="B326" s="12">
        <v>325</v>
      </c>
      <c r="C326" s="13" t="s">
        <v>354</v>
      </c>
      <c r="D326" s="12" t="s">
        <v>3</v>
      </c>
      <c r="E326" s="12">
        <v>230</v>
      </c>
      <c r="F326" s="14">
        <v>11.63</v>
      </c>
      <c r="G326" s="14">
        <f t="shared" si="30"/>
        <v>14.0723</v>
      </c>
      <c r="H326" s="14">
        <f t="shared" si="31"/>
        <v>2674.9</v>
      </c>
      <c r="I326" s="14">
        <f t="shared" si="32"/>
        <v>3236.6289999999999</v>
      </c>
      <c r="J326" s="14">
        <v>51</v>
      </c>
      <c r="K326" s="14">
        <f t="shared" si="33"/>
        <v>61.71</v>
      </c>
      <c r="L326" s="14">
        <f t="shared" si="34"/>
        <v>11730</v>
      </c>
      <c r="M326" s="14">
        <f t="shared" si="35"/>
        <v>14193.3</v>
      </c>
      <c r="N326" s="14">
        <v>11.63</v>
      </c>
      <c r="O326" s="14">
        <v>51.63</v>
      </c>
      <c r="P326" s="2"/>
    </row>
    <row r="327" spans="1:21" s="3" customFormat="1" x14ac:dyDescent="0.25">
      <c r="A327" s="12" t="s">
        <v>50</v>
      </c>
      <c r="B327" s="12">
        <v>326</v>
      </c>
      <c r="C327" s="13" t="s">
        <v>355</v>
      </c>
      <c r="D327" s="12" t="s">
        <v>3</v>
      </c>
      <c r="E327" s="12">
        <v>80</v>
      </c>
      <c r="F327" s="14">
        <v>17</v>
      </c>
      <c r="G327" s="14">
        <f t="shared" si="30"/>
        <v>20.57</v>
      </c>
      <c r="H327" s="14">
        <f t="shared" si="31"/>
        <v>1360</v>
      </c>
      <c r="I327" s="14">
        <f t="shared" si="32"/>
        <v>1645.6</v>
      </c>
      <c r="J327" s="14">
        <v>47</v>
      </c>
      <c r="K327" s="14">
        <f t="shared" si="33"/>
        <v>56.87</v>
      </c>
      <c r="L327" s="14">
        <f t="shared" si="34"/>
        <v>3760</v>
      </c>
      <c r="M327" s="14">
        <f t="shared" si="35"/>
        <v>4549.5999999999995</v>
      </c>
      <c r="N327" s="14">
        <v>17.726666666666667</v>
      </c>
      <c r="O327" s="14">
        <v>47.73</v>
      </c>
      <c r="P327" s="2"/>
    </row>
    <row r="328" spans="1:21" s="3" customFormat="1" ht="30" x14ac:dyDescent="0.25">
      <c r="A328" s="12" t="s">
        <v>50</v>
      </c>
      <c r="B328" s="12">
        <v>327</v>
      </c>
      <c r="C328" s="13" t="s">
        <v>380</v>
      </c>
      <c r="D328" s="12" t="s">
        <v>3</v>
      </c>
      <c r="E328" s="12">
        <v>43</v>
      </c>
      <c r="F328" s="14">
        <v>380</v>
      </c>
      <c r="G328" s="14">
        <f t="shared" si="30"/>
        <v>459.8</v>
      </c>
      <c r="H328" s="14">
        <f t="shared" si="31"/>
        <v>16340</v>
      </c>
      <c r="I328" s="14">
        <f t="shared" si="32"/>
        <v>19771.399999999998</v>
      </c>
      <c r="J328" s="14">
        <v>450</v>
      </c>
      <c r="K328" s="14">
        <f t="shared" si="33"/>
        <v>544.5</v>
      </c>
      <c r="L328" s="14">
        <f t="shared" si="34"/>
        <v>19350</v>
      </c>
      <c r="M328" s="14">
        <f t="shared" si="35"/>
        <v>23413.5</v>
      </c>
      <c r="N328" s="14">
        <v>384</v>
      </c>
      <c r="O328" s="14">
        <v>450.4</v>
      </c>
      <c r="P328" s="2"/>
      <c r="U328" s="15"/>
    </row>
    <row r="329" spans="1:21" s="3" customFormat="1" ht="30" x14ac:dyDescent="0.25">
      <c r="A329" s="12" t="s">
        <v>50</v>
      </c>
      <c r="B329" s="12">
        <v>328</v>
      </c>
      <c r="C329" s="13" t="s">
        <v>356</v>
      </c>
      <c r="D329" s="12" t="s">
        <v>3</v>
      </c>
      <c r="E329" s="12">
        <v>43</v>
      </c>
      <c r="F329" s="14">
        <v>260</v>
      </c>
      <c r="G329" s="14">
        <f t="shared" si="30"/>
        <v>314.59999999999997</v>
      </c>
      <c r="H329" s="14">
        <f t="shared" si="31"/>
        <v>11180</v>
      </c>
      <c r="I329" s="14">
        <f t="shared" si="32"/>
        <v>13527.8</v>
      </c>
      <c r="J329" s="14">
        <v>345</v>
      </c>
      <c r="K329" s="14">
        <f t="shared" si="33"/>
        <v>417.45</v>
      </c>
      <c r="L329" s="14">
        <f t="shared" si="34"/>
        <v>14835</v>
      </c>
      <c r="M329" s="14">
        <f t="shared" si="35"/>
        <v>17950.349999999999</v>
      </c>
      <c r="N329" s="14">
        <v>265.94666666666666</v>
      </c>
      <c r="O329" s="14">
        <v>345.69</v>
      </c>
      <c r="P329" s="2"/>
    </row>
    <row r="330" spans="1:21" s="3" customFormat="1" x14ac:dyDescent="0.25">
      <c r="A330" s="12" t="s">
        <v>139</v>
      </c>
      <c r="B330" s="12">
        <v>329</v>
      </c>
      <c r="C330" s="13" t="s">
        <v>381</v>
      </c>
      <c r="D330" s="12" t="s">
        <v>3</v>
      </c>
      <c r="E330" s="12">
        <v>117</v>
      </c>
      <c r="F330" s="14">
        <v>18</v>
      </c>
      <c r="G330" s="14">
        <f t="shared" si="30"/>
        <v>21.78</v>
      </c>
      <c r="H330" s="14">
        <f t="shared" si="31"/>
        <v>2106</v>
      </c>
      <c r="I330" s="14">
        <f t="shared" si="32"/>
        <v>2548.2599999999998</v>
      </c>
      <c r="J330" s="14">
        <v>45</v>
      </c>
      <c r="K330" s="14">
        <f t="shared" si="33"/>
        <v>54.449999999999996</v>
      </c>
      <c r="L330" s="14">
        <f t="shared" si="34"/>
        <v>5265</v>
      </c>
      <c r="M330" s="14">
        <f t="shared" si="35"/>
        <v>6370.65</v>
      </c>
      <c r="N330" s="14">
        <v>20</v>
      </c>
      <c r="O330" s="14">
        <v>50</v>
      </c>
      <c r="P330" s="2"/>
    </row>
    <row r="331" spans="1:21" s="3" customFormat="1" ht="30" x14ac:dyDescent="0.25">
      <c r="A331" s="12" t="s">
        <v>375</v>
      </c>
      <c r="B331" s="12">
        <v>330</v>
      </c>
      <c r="C331" s="13" t="s">
        <v>357</v>
      </c>
      <c r="D331" s="12" t="s">
        <v>3</v>
      </c>
      <c r="E331" s="12">
        <v>117</v>
      </c>
      <c r="F331" s="14">
        <v>35</v>
      </c>
      <c r="G331" s="14">
        <f t="shared" si="30"/>
        <v>42.35</v>
      </c>
      <c r="H331" s="14">
        <f t="shared" si="31"/>
        <v>4095</v>
      </c>
      <c r="I331" s="14">
        <f t="shared" si="32"/>
        <v>4954.95</v>
      </c>
      <c r="J331" s="14">
        <v>85</v>
      </c>
      <c r="K331" s="14">
        <f t="shared" si="33"/>
        <v>102.85</v>
      </c>
      <c r="L331" s="14">
        <f t="shared" si="34"/>
        <v>9945</v>
      </c>
      <c r="M331" s="14">
        <f t="shared" si="35"/>
        <v>12033.449999999999</v>
      </c>
      <c r="N331" s="14">
        <v>35.630000000000003</v>
      </c>
      <c r="O331" s="14">
        <v>85.63</v>
      </c>
      <c r="P331" s="2"/>
    </row>
    <row r="332" spans="1:21" s="3" customFormat="1" ht="30" x14ac:dyDescent="0.25">
      <c r="A332" s="12" t="s">
        <v>50</v>
      </c>
      <c r="B332" s="12">
        <v>331</v>
      </c>
      <c r="C332" s="13" t="s">
        <v>358</v>
      </c>
      <c r="D332" s="12" t="s">
        <v>377</v>
      </c>
      <c r="E332" s="12">
        <v>34</v>
      </c>
      <c r="F332" s="14">
        <v>20</v>
      </c>
      <c r="G332" s="14">
        <f t="shared" si="30"/>
        <v>24.2</v>
      </c>
      <c r="H332" s="14">
        <f t="shared" si="31"/>
        <v>680</v>
      </c>
      <c r="I332" s="14">
        <f t="shared" si="32"/>
        <v>822.8</v>
      </c>
      <c r="J332" s="14">
        <v>50</v>
      </c>
      <c r="K332" s="14">
        <f t="shared" si="33"/>
        <v>60.5</v>
      </c>
      <c r="L332" s="14">
        <f t="shared" si="34"/>
        <v>1700</v>
      </c>
      <c r="M332" s="14">
        <f t="shared" si="35"/>
        <v>2057</v>
      </c>
      <c r="N332" s="14">
        <v>20.65</v>
      </c>
      <c r="O332" s="14">
        <v>50.65</v>
      </c>
      <c r="P332" s="2"/>
    </row>
    <row r="333" spans="1:21" s="3" customFormat="1" ht="30" x14ac:dyDescent="0.25">
      <c r="A333" s="12" t="s">
        <v>50</v>
      </c>
      <c r="B333" s="12">
        <v>332</v>
      </c>
      <c r="C333" s="13" t="s">
        <v>359</v>
      </c>
      <c r="D333" s="12" t="s">
        <v>3</v>
      </c>
      <c r="E333" s="12">
        <v>117</v>
      </c>
      <c r="F333" s="14">
        <v>20</v>
      </c>
      <c r="G333" s="14">
        <f t="shared" si="30"/>
        <v>24.2</v>
      </c>
      <c r="H333" s="14">
        <f t="shared" si="31"/>
        <v>2340</v>
      </c>
      <c r="I333" s="14">
        <f t="shared" si="32"/>
        <v>2831.4</v>
      </c>
      <c r="J333" s="14">
        <v>64</v>
      </c>
      <c r="K333" s="14">
        <f t="shared" si="33"/>
        <v>77.44</v>
      </c>
      <c r="L333" s="14">
        <f t="shared" si="34"/>
        <v>7488</v>
      </c>
      <c r="M333" s="14">
        <f t="shared" si="35"/>
        <v>9060.48</v>
      </c>
      <c r="N333" s="14">
        <v>21.53</v>
      </c>
      <c r="O333" s="14">
        <v>64.510000000000005</v>
      </c>
      <c r="P333" s="2"/>
    </row>
    <row r="334" spans="1:21" s="3" customFormat="1" x14ac:dyDescent="0.25">
      <c r="A334" s="12" t="s">
        <v>183</v>
      </c>
      <c r="B334" s="12">
        <v>333</v>
      </c>
      <c r="C334" s="13" t="s">
        <v>360</v>
      </c>
      <c r="D334" s="12" t="s">
        <v>44</v>
      </c>
      <c r="E334" s="12">
        <v>300</v>
      </c>
      <c r="F334" s="14">
        <v>25</v>
      </c>
      <c r="G334" s="14">
        <f t="shared" si="30"/>
        <v>30.25</v>
      </c>
      <c r="H334" s="14">
        <f t="shared" si="31"/>
        <v>7500</v>
      </c>
      <c r="I334" s="14">
        <f t="shared" si="32"/>
        <v>9075</v>
      </c>
      <c r="J334" s="14">
        <v>55</v>
      </c>
      <c r="K334" s="14">
        <f t="shared" si="33"/>
        <v>66.55</v>
      </c>
      <c r="L334" s="14">
        <f t="shared" si="34"/>
        <v>16500</v>
      </c>
      <c r="M334" s="14">
        <f t="shared" si="35"/>
        <v>19965</v>
      </c>
      <c r="N334" s="14">
        <v>25.436666666666667</v>
      </c>
      <c r="O334" s="14">
        <v>55.44</v>
      </c>
      <c r="P334" s="2"/>
    </row>
    <row r="335" spans="1:21" s="3" customFormat="1" x14ac:dyDescent="0.25">
      <c r="A335" s="12" t="s">
        <v>50</v>
      </c>
      <c r="B335" s="12">
        <v>334</v>
      </c>
      <c r="C335" s="13" t="s">
        <v>361</v>
      </c>
      <c r="D335" s="12" t="s">
        <v>3</v>
      </c>
      <c r="E335" s="12">
        <v>98</v>
      </c>
      <c r="F335" s="14">
        <v>76</v>
      </c>
      <c r="G335" s="14">
        <f t="shared" si="30"/>
        <v>91.96</v>
      </c>
      <c r="H335" s="14">
        <f t="shared" si="31"/>
        <v>7448</v>
      </c>
      <c r="I335" s="14">
        <f t="shared" si="32"/>
        <v>9012.08</v>
      </c>
      <c r="J335" s="14">
        <v>115</v>
      </c>
      <c r="K335" s="14">
        <f t="shared" si="33"/>
        <v>139.15</v>
      </c>
      <c r="L335" s="14">
        <f t="shared" si="34"/>
        <v>11270</v>
      </c>
      <c r="M335" s="14">
        <f t="shared" si="35"/>
        <v>13636.699999999999</v>
      </c>
      <c r="N335" s="14">
        <v>76.826666666666668</v>
      </c>
      <c r="O335" s="14">
        <v>116.83</v>
      </c>
      <c r="P335" s="2"/>
    </row>
    <row r="336" spans="1:21" s="3" customFormat="1" x14ac:dyDescent="0.25">
      <c r="A336" s="12" t="s">
        <v>50</v>
      </c>
      <c r="B336" s="12">
        <v>335</v>
      </c>
      <c r="C336" s="13" t="s">
        <v>362</v>
      </c>
      <c r="D336" s="12" t="s">
        <v>3</v>
      </c>
      <c r="E336" s="12">
        <v>17</v>
      </c>
      <c r="F336" s="14">
        <v>20</v>
      </c>
      <c r="G336" s="14">
        <f t="shared" si="30"/>
        <v>24.2</v>
      </c>
      <c r="H336" s="14">
        <f t="shared" si="31"/>
        <v>340</v>
      </c>
      <c r="I336" s="14">
        <f t="shared" si="32"/>
        <v>411.4</v>
      </c>
      <c r="J336" s="14">
        <v>60</v>
      </c>
      <c r="K336" s="14">
        <f t="shared" si="33"/>
        <v>72.599999999999994</v>
      </c>
      <c r="L336" s="14">
        <f t="shared" si="34"/>
        <v>1020</v>
      </c>
      <c r="M336" s="14">
        <f t="shared" si="35"/>
        <v>1234.2</v>
      </c>
      <c r="N336" s="14">
        <v>20.805</v>
      </c>
      <c r="O336" s="14">
        <v>60.81</v>
      </c>
      <c r="P336" s="2"/>
    </row>
    <row r="337" spans="1:16" s="3" customFormat="1" x14ac:dyDescent="0.25">
      <c r="A337" s="12" t="s">
        <v>50</v>
      </c>
      <c r="B337" s="12">
        <v>336</v>
      </c>
      <c r="C337" s="13" t="s">
        <v>363</v>
      </c>
      <c r="D337" s="12" t="s">
        <v>3</v>
      </c>
      <c r="E337" s="12">
        <v>17</v>
      </c>
      <c r="F337" s="14">
        <v>41</v>
      </c>
      <c r="G337" s="14">
        <f t="shared" si="30"/>
        <v>49.61</v>
      </c>
      <c r="H337" s="14">
        <f t="shared" si="31"/>
        <v>697</v>
      </c>
      <c r="I337" s="14">
        <f t="shared" si="32"/>
        <v>843.37</v>
      </c>
      <c r="J337" s="14">
        <v>81</v>
      </c>
      <c r="K337" s="14">
        <f t="shared" si="33"/>
        <v>98.009999999999991</v>
      </c>
      <c r="L337" s="14">
        <f t="shared" si="34"/>
        <v>1377</v>
      </c>
      <c r="M337" s="14">
        <f t="shared" si="35"/>
        <v>1666.1699999999998</v>
      </c>
      <c r="N337" s="14">
        <v>41.754999999999995</v>
      </c>
      <c r="O337" s="14">
        <v>81.760000000000005</v>
      </c>
      <c r="P337" s="2"/>
    </row>
    <row r="338" spans="1:16" s="3" customFormat="1" x14ac:dyDescent="0.25">
      <c r="A338" s="12" t="s">
        <v>91</v>
      </c>
      <c r="B338" s="12">
        <v>337</v>
      </c>
      <c r="C338" s="13" t="s">
        <v>364</v>
      </c>
      <c r="D338" s="12" t="s">
        <v>3</v>
      </c>
      <c r="E338" s="12">
        <v>56</v>
      </c>
      <c r="F338" s="14">
        <v>8</v>
      </c>
      <c r="G338" s="14">
        <f t="shared" si="30"/>
        <v>9.68</v>
      </c>
      <c r="H338" s="14">
        <f t="shared" si="31"/>
        <v>448</v>
      </c>
      <c r="I338" s="14">
        <f t="shared" si="32"/>
        <v>542.07999999999993</v>
      </c>
      <c r="J338" s="14">
        <v>35</v>
      </c>
      <c r="K338" s="14">
        <f t="shared" si="33"/>
        <v>42.35</v>
      </c>
      <c r="L338" s="14">
        <f t="shared" si="34"/>
        <v>1960</v>
      </c>
      <c r="M338" s="14">
        <f t="shared" si="35"/>
        <v>2371.6</v>
      </c>
      <c r="N338" s="14">
        <v>8.6649999999999991</v>
      </c>
      <c r="O338" s="14">
        <v>35.67</v>
      </c>
    </row>
    <row r="339" spans="1:16" s="3" customFormat="1" x14ac:dyDescent="0.25">
      <c r="A339" s="12" t="s">
        <v>91</v>
      </c>
      <c r="B339" s="12">
        <v>338</v>
      </c>
      <c r="C339" s="13" t="s">
        <v>365</v>
      </c>
      <c r="D339" s="12" t="s">
        <v>3</v>
      </c>
      <c r="E339" s="12">
        <v>68</v>
      </c>
      <c r="F339" s="14">
        <v>30</v>
      </c>
      <c r="G339" s="14">
        <f t="shared" si="30"/>
        <v>36.299999999999997</v>
      </c>
      <c r="H339" s="14">
        <f t="shared" si="31"/>
        <v>2040</v>
      </c>
      <c r="I339" s="14">
        <f t="shared" si="32"/>
        <v>2468.4</v>
      </c>
      <c r="J339" s="14">
        <v>70</v>
      </c>
      <c r="K339" s="14">
        <f t="shared" si="33"/>
        <v>84.7</v>
      </c>
      <c r="L339" s="14">
        <f t="shared" si="34"/>
        <v>4760</v>
      </c>
      <c r="M339" s="14">
        <f t="shared" si="35"/>
        <v>5759.5999999999995</v>
      </c>
      <c r="N339" s="14">
        <v>34.379999999999995</v>
      </c>
      <c r="O339" s="14">
        <v>84.38</v>
      </c>
      <c r="P339" s="2"/>
    </row>
    <row r="340" spans="1:16" s="3" customFormat="1" ht="30" x14ac:dyDescent="0.25">
      <c r="A340" s="12" t="s">
        <v>50</v>
      </c>
      <c r="B340" s="12">
        <v>339</v>
      </c>
      <c r="C340" s="13" t="s">
        <v>366</v>
      </c>
      <c r="D340" s="12" t="s">
        <v>3</v>
      </c>
      <c r="E340" s="12">
        <v>15</v>
      </c>
      <c r="F340" s="14">
        <v>18.664999999999999</v>
      </c>
      <c r="G340" s="14">
        <f t="shared" si="30"/>
        <v>22.58465</v>
      </c>
      <c r="H340" s="14">
        <f t="shared" si="31"/>
        <v>279.97499999999997</v>
      </c>
      <c r="I340" s="14">
        <f t="shared" si="32"/>
        <v>338.76974999999993</v>
      </c>
      <c r="J340" s="14">
        <v>48</v>
      </c>
      <c r="K340" s="14">
        <f t="shared" si="33"/>
        <v>58.08</v>
      </c>
      <c r="L340" s="14">
        <f t="shared" si="34"/>
        <v>720</v>
      </c>
      <c r="M340" s="14">
        <f t="shared" si="35"/>
        <v>871.19999999999993</v>
      </c>
      <c r="N340" s="14">
        <v>18.664999999999999</v>
      </c>
      <c r="O340" s="14">
        <v>48</v>
      </c>
      <c r="P340" s="2"/>
    </row>
    <row r="341" spans="1:16" s="3" customFormat="1" x14ac:dyDescent="0.25">
      <c r="A341" s="12" t="s">
        <v>376</v>
      </c>
      <c r="B341" s="12">
        <v>340</v>
      </c>
      <c r="C341" s="13" t="s">
        <v>383</v>
      </c>
      <c r="D341" s="12" t="s">
        <v>68</v>
      </c>
      <c r="E341" s="12">
        <v>150</v>
      </c>
      <c r="F341" s="14">
        <v>16</v>
      </c>
      <c r="G341" s="14">
        <f t="shared" si="30"/>
        <v>19.36</v>
      </c>
      <c r="H341" s="14">
        <f t="shared" si="31"/>
        <v>2400</v>
      </c>
      <c r="I341" s="14">
        <f t="shared" si="32"/>
        <v>2904</v>
      </c>
      <c r="J341" s="14">
        <v>55</v>
      </c>
      <c r="K341" s="14">
        <f t="shared" si="33"/>
        <v>66.55</v>
      </c>
      <c r="L341" s="14">
        <f t="shared" si="34"/>
        <v>8250</v>
      </c>
      <c r="M341" s="14">
        <f t="shared" si="35"/>
        <v>9982.5</v>
      </c>
      <c r="N341" s="14">
        <v>16.86</v>
      </c>
      <c r="O341" s="14">
        <v>56.86</v>
      </c>
      <c r="P341" s="2"/>
    </row>
    <row r="342" spans="1:16" s="3" customFormat="1" x14ac:dyDescent="0.25">
      <c r="A342" s="12" t="s">
        <v>50</v>
      </c>
      <c r="B342" s="12">
        <v>341</v>
      </c>
      <c r="C342" s="13" t="s">
        <v>367</v>
      </c>
      <c r="D342" s="12" t="s">
        <v>3</v>
      </c>
      <c r="E342" s="12">
        <v>20</v>
      </c>
      <c r="F342" s="14">
        <v>17.7</v>
      </c>
      <c r="G342" s="14">
        <f t="shared" si="30"/>
        <v>21.416999999999998</v>
      </c>
      <c r="H342" s="14">
        <f t="shared" si="31"/>
        <v>354</v>
      </c>
      <c r="I342" s="14">
        <f t="shared" si="32"/>
        <v>428.34</v>
      </c>
      <c r="J342" s="14">
        <v>47.7</v>
      </c>
      <c r="K342" s="14">
        <f t="shared" si="33"/>
        <v>57.716999999999999</v>
      </c>
      <c r="L342" s="14">
        <f t="shared" si="34"/>
        <v>954</v>
      </c>
      <c r="M342" s="14">
        <f t="shared" si="35"/>
        <v>1154.3399999999999</v>
      </c>
      <c r="N342" s="14">
        <v>17.7</v>
      </c>
      <c r="O342" s="14">
        <v>47.7</v>
      </c>
      <c r="P342" s="2"/>
    </row>
    <row r="343" spans="1:16" s="3" customFormat="1" x14ac:dyDescent="0.25">
      <c r="A343" s="12" t="s">
        <v>50</v>
      </c>
      <c r="B343" s="12">
        <v>342</v>
      </c>
      <c r="C343" s="13" t="s">
        <v>368</v>
      </c>
      <c r="D343" s="12" t="s">
        <v>3</v>
      </c>
      <c r="E343" s="12">
        <v>45</v>
      </c>
      <c r="F343" s="14">
        <v>220</v>
      </c>
      <c r="G343" s="14">
        <f t="shared" si="30"/>
        <v>266.2</v>
      </c>
      <c r="H343" s="14">
        <f t="shared" si="31"/>
        <v>9900</v>
      </c>
      <c r="I343" s="14">
        <f t="shared" si="32"/>
        <v>11979</v>
      </c>
      <c r="J343" s="14">
        <v>300</v>
      </c>
      <c r="K343" s="14">
        <f t="shared" si="33"/>
        <v>363</v>
      </c>
      <c r="L343" s="14">
        <f t="shared" si="34"/>
        <v>13500</v>
      </c>
      <c r="M343" s="14">
        <f t="shared" si="35"/>
        <v>16335</v>
      </c>
      <c r="N343" s="14">
        <v>220.14</v>
      </c>
      <c r="O343" s="14">
        <v>300.14</v>
      </c>
      <c r="P343" s="2"/>
    </row>
    <row r="344" spans="1:16" s="3" customFormat="1" x14ac:dyDescent="0.25">
      <c r="A344" s="12" t="s">
        <v>50</v>
      </c>
      <c r="B344" s="12">
        <v>343</v>
      </c>
      <c r="C344" s="13" t="s">
        <v>369</v>
      </c>
      <c r="D344" s="12" t="s">
        <v>3</v>
      </c>
      <c r="E344" s="12">
        <v>60</v>
      </c>
      <c r="F344" s="14">
        <v>30</v>
      </c>
      <c r="G344" s="14">
        <f t="shared" si="30"/>
        <v>36.299999999999997</v>
      </c>
      <c r="H344" s="14">
        <f t="shared" si="31"/>
        <v>1800</v>
      </c>
      <c r="I344" s="14">
        <f t="shared" si="32"/>
        <v>2178</v>
      </c>
      <c r="J344" s="14">
        <v>60</v>
      </c>
      <c r="K344" s="14">
        <f t="shared" si="33"/>
        <v>72.599999999999994</v>
      </c>
      <c r="L344" s="14">
        <f t="shared" si="34"/>
        <v>3600</v>
      </c>
      <c r="M344" s="14">
        <f t="shared" si="35"/>
        <v>4356</v>
      </c>
      <c r="N344" s="14">
        <v>32.245000000000005</v>
      </c>
      <c r="O344" s="14">
        <v>62.25</v>
      </c>
      <c r="P344" s="2"/>
    </row>
    <row r="345" spans="1:16" s="3" customFormat="1" x14ac:dyDescent="0.25">
      <c r="A345" s="12" t="s">
        <v>50</v>
      </c>
      <c r="B345" s="12">
        <v>344</v>
      </c>
      <c r="C345" s="13" t="s">
        <v>370</v>
      </c>
      <c r="D345" s="12" t="s">
        <v>3</v>
      </c>
      <c r="E345" s="12">
        <v>80</v>
      </c>
      <c r="F345" s="14">
        <v>40</v>
      </c>
      <c r="G345" s="14">
        <f t="shared" si="30"/>
        <v>48.4</v>
      </c>
      <c r="H345" s="14">
        <f t="shared" si="31"/>
        <v>3200</v>
      </c>
      <c r="I345" s="14">
        <f t="shared" si="32"/>
        <v>3872</v>
      </c>
      <c r="J345" s="14">
        <v>70</v>
      </c>
      <c r="K345" s="14">
        <f t="shared" si="33"/>
        <v>84.7</v>
      </c>
      <c r="L345" s="14">
        <f t="shared" si="34"/>
        <v>5600</v>
      </c>
      <c r="M345" s="14">
        <f t="shared" si="35"/>
        <v>6776</v>
      </c>
      <c r="N345" s="14">
        <v>40.024999999999999</v>
      </c>
      <c r="O345" s="14">
        <v>75</v>
      </c>
      <c r="P345" s="2"/>
    </row>
    <row r="346" spans="1:16" s="3" customFormat="1" x14ac:dyDescent="0.25">
      <c r="A346" s="12" t="s">
        <v>50</v>
      </c>
      <c r="B346" s="12">
        <v>345</v>
      </c>
      <c r="C346" s="13" t="s">
        <v>371</v>
      </c>
      <c r="D346" s="12" t="s">
        <v>3</v>
      </c>
      <c r="E346" s="12">
        <v>20</v>
      </c>
      <c r="F346" s="14">
        <v>200</v>
      </c>
      <c r="G346" s="14">
        <f t="shared" si="30"/>
        <v>242</v>
      </c>
      <c r="H346" s="14">
        <f t="shared" si="31"/>
        <v>4000</v>
      </c>
      <c r="I346" s="14">
        <f t="shared" si="32"/>
        <v>4840</v>
      </c>
      <c r="J346" s="14">
        <v>250</v>
      </c>
      <c r="K346" s="14">
        <f t="shared" si="33"/>
        <v>302.5</v>
      </c>
      <c r="L346" s="14">
        <f t="shared" si="34"/>
        <v>5000</v>
      </c>
      <c r="M346" s="14">
        <f t="shared" si="35"/>
        <v>6050</v>
      </c>
      <c r="N346" s="14">
        <v>203</v>
      </c>
      <c r="O346" s="14">
        <v>253</v>
      </c>
      <c r="P346" s="2"/>
    </row>
    <row r="347" spans="1:16" s="3" customFormat="1" x14ac:dyDescent="0.25">
      <c r="A347" s="12" t="s">
        <v>50</v>
      </c>
      <c r="B347" s="12">
        <v>346</v>
      </c>
      <c r="C347" s="13" t="s">
        <v>372</v>
      </c>
      <c r="D347" s="12" t="s">
        <v>3</v>
      </c>
      <c r="E347" s="12">
        <v>20</v>
      </c>
      <c r="F347" s="14">
        <v>220</v>
      </c>
      <c r="G347" s="14">
        <f t="shared" si="30"/>
        <v>266.2</v>
      </c>
      <c r="H347" s="14">
        <f t="shared" si="31"/>
        <v>4400</v>
      </c>
      <c r="I347" s="14">
        <f t="shared" si="32"/>
        <v>5324</v>
      </c>
      <c r="J347" s="14">
        <v>270</v>
      </c>
      <c r="K347" s="14">
        <f t="shared" si="33"/>
        <v>326.7</v>
      </c>
      <c r="L347" s="14">
        <f t="shared" si="34"/>
        <v>5400</v>
      </c>
      <c r="M347" s="14">
        <f t="shared" si="35"/>
        <v>6534</v>
      </c>
      <c r="N347" s="14">
        <v>222.66</v>
      </c>
      <c r="O347" s="14">
        <v>272</v>
      </c>
      <c r="P347" s="2"/>
    </row>
    <row r="348" spans="1:16" s="3" customFormat="1" x14ac:dyDescent="0.25">
      <c r="A348" s="12" t="s">
        <v>376</v>
      </c>
      <c r="B348" s="12">
        <v>347</v>
      </c>
      <c r="C348" s="13" t="s">
        <v>373</v>
      </c>
      <c r="D348" s="12" t="s">
        <v>3</v>
      </c>
      <c r="E348" s="12">
        <v>15</v>
      </c>
      <c r="F348" s="14">
        <v>39.355000000000004</v>
      </c>
      <c r="G348" s="14">
        <f t="shared" si="30"/>
        <v>47.619550000000004</v>
      </c>
      <c r="H348" s="14">
        <f t="shared" si="31"/>
        <v>590.32500000000005</v>
      </c>
      <c r="I348" s="14">
        <f t="shared" si="32"/>
        <v>714.29325000000006</v>
      </c>
      <c r="J348" s="14">
        <v>70</v>
      </c>
      <c r="K348" s="14">
        <f t="shared" si="33"/>
        <v>84.7</v>
      </c>
      <c r="L348" s="14">
        <f t="shared" si="34"/>
        <v>1050</v>
      </c>
      <c r="M348" s="14">
        <f t="shared" si="35"/>
        <v>1270.5</v>
      </c>
      <c r="N348" s="14">
        <v>39.355000000000004</v>
      </c>
      <c r="O348" s="14">
        <v>70</v>
      </c>
      <c r="P348" s="2"/>
    </row>
    <row r="349" spans="1:16" s="3" customFormat="1" x14ac:dyDescent="0.25">
      <c r="A349" s="12" t="s">
        <v>22</v>
      </c>
      <c r="B349" s="12">
        <v>348</v>
      </c>
      <c r="C349" s="13" t="s">
        <v>374</v>
      </c>
      <c r="D349" s="12" t="s">
        <v>3</v>
      </c>
      <c r="E349" s="12">
        <v>20</v>
      </c>
      <c r="F349" s="14">
        <v>140</v>
      </c>
      <c r="G349" s="14">
        <f t="shared" si="30"/>
        <v>169.4</v>
      </c>
      <c r="H349" s="14">
        <f t="shared" si="31"/>
        <v>2800</v>
      </c>
      <c r="I349" s="14">
        <f t="shared" si="32"/>
        <v>3388</v>
      </c>
      <c r="J349" s="14">
        <v>190</v>
      </c>
      <c r="K349" s="14">
        <f t="shared" si="33"/>
        <v>229.9</v>
      </c>
      <c r="L349" s="14">
        <f t="shared" si="34"/>
        <v>3800</v>
      </c>
      <c r="M349" s="14">
        <f t="shared" si="35"/>
        <v>4598</v>
      </c>
      <c r="N349" s="14">
        <v>143.18</v>
      </c>
      <c r="O349" s="14">
        <v>190</v>
      </c>
      <c r="P349" s="2"/>
    </row>
    <row r="350" spans="1:16" s="3" customFormat="1" x14ac:dyDescent="0.25">
      <c r="A350" s="12" t="s">
        <v>105</v>
      </c>
      <c r="B350" s="12">
        <v>349</v>
      </c>
      <c r="C350" s="13" t="s">
        <v>385</v>
      </c>
      <c r="D350" s="12" t="s">
        <v>68</v>
      </c>
      <c r="E350" s="12">
        <v>571</v>
      </c>
      <c r="F350" s="14">
        <v>4</v>
      </c>
      <c r="G350" s="14">
        <f t="shared" si="30"/>
        <v>4.84</v>
      </c>
      <c r="H350" s="14">
        <f t="shared" si="31"/>
        <v>2284</v>
      </c>
      <c r="I350" s="14">
        <f t="shared" si="32"/>
        <v>2763.64</v>
      </c>
      <c r="J350" s="14">
        <v>7.93</v>
      </c>
      <c r="K350" s="14">
        <f t="shared" si="33"/>
        <v>9.5952999999999999</v>
      </c>
      <c r="L350" s="14">
        <f t="shared" si="34"/>
        <v>4528.03</v>
      </c>
      <c r="M350" s="14">
        <f t="shared" si="35"/>
        <v>5478.9162999999999</v>
      </c>
      <c r="N350" s="14">
        <v>4.99</v>
      </c>
      <c r="O350" s="14">
        <v>7.93</v>
      </c>
      <c r="P350" s="2"/>
    </row>
    <row r="351" spans="1:16" s="3" customFormat="1" x14ac:dyDescent="0.25">
      <c r="A351" s="17" t="s">
        <v>50</v>
      </c>
      <c r="B351" s="17">
        <v>350</v>
      </c>
      <c r="C351" s="18" t="s">
        <v>384</v>
      </c>
      <c r="D351" s="17" t="s">
        <v>386</v>
      </c>
      <c r="E351" s="17">
        <v>20</v>
      </c>
      <c r="F351" s="19">
        <v>324</v>
      </c>
      <c r="G351" s="14">
        <f t="shared" si="30"/>
        <v>392.03999999999996</v>
      </c>
      <c r="H351" s="14">
        <f t="shared" si="31"/>
        <v>6480</v>
      </c>
      <c r="I351" s="14">
        <f t="shared" si="32"/>
        <v>7840.8</v>
      </c>
      <c r="J351" s="19">
        <v>324</v>
      </c>
      <c r="K351" s="14">
        <f t="shared" si="33"/>
        <v>392.03999999999996</v>
      </c>
      <c r="L351" s="14">
        <f t="shared" si="34"/>
        <v>6480</v>
      </c>
      <c r="M351" s="14">
        <f t="shared" si="35"/>
        <v>7840.8</v>
      </c>
      <c r="N351" s="19">
        <v>324</v>
      </c>
      <c r="O351" s="19">
        <v>398</v>
      </c>
      <c r="P351" s="2"/>
    </row>
    <row r="352" spans="1:16" s="3" customFormat="1" x14ac:dyDescent="0.25">
      <c r="A352" s="24" t="s">
        <v>2</v>
      </c>
      <c r="B352" s="24">
        <v>351</v>
      </c>
      <c r="C352" s="25" t="s">
        <v>387</v>
      </c>
      <c r="D352" s="24" t="s">
        <v>3</v>
      </c>
      <c r="E352" s="24">
        <v>550</v>
      </c>
      <c r="F352" s="24">
        <v>23</v>
      </c>
      <c r="G352" s="14">
        <f t="shared" si="30"/>
        <v>27.83</v>
      </c>
      <c r="H352" s="14">
        <f t="shared" si="31"/>
        <v>12650</v>
      </c>
      <c r="I352" s="14">
        <f t="shared" si="32"/>
        <v>15306.5</v>
      </c>
      <c r="J352" s="24">
        <v>30</v>
      </c>
      <c r="K352" s="14">
        <f t="shared" si="33"/>
        <v>36.299999999999997</v>
      </c>
      <c r="L352" s="14">
        <f t="shared" si="34"/>
        <v>16500</v>
      </c>
      <c r="M352" s="14">
        <f t="shared" si="35"/>
        <v>19965</v>
      </c>
      <c r="N352" s="24">
        <v>23.45</v>
      </c>
      <c r="O352" s="24">
        <v>30.65</v>
      </c>
      <c r="P352" s="2"/>
    </row>
    <row r="353" spans="1:16" ht="90" x14ac:dyDescent="0.25">
      <c r="A353" s="20" t="s">
        <v>337</v>
      </c>
      <c r="B353" s="21"/>
      <c r="C353" s="22"/>
      <c r="D353" s="21"/>
      <c r="E353" s="21"/>
      <c r="F353" s="26"/>
      <c r="G353" s="21"/>
      <c r="H353" s="26">
        <f>SUM(H2:H352)</f>
        <v>2926215.3071800005</v>
      </c>
      <c r="I353" s="26">
        <f>SUM(I2:I352)</f>
        <v>3540720.5216877996</v>
      </c>
      <c r="J353" s="26"/>
      <c r="K353" s="21"/>
      <c r="L353" s="26">
        <f>SUM(L2:L352)</f>
        <v>4318261.7567200009</v>
      </c>
      <c r="M353" s="26">
        <f>SUM(M2:M352)</f>
        <v>5225096.7256311961</v>
      </c>
      <c r="N353" s="23"/>
      <c r="O353" s="23"/>
      <c r="P353" s="2"/>
    </row>
  </sheetData>
  <autoFilter ref="A1:O353"/>
  <conditionalFormatting sqref="C1:C351 C353:C1048576">
    <cfRule type="duplicateValues" dxfId="2" priority="13"/>
    <cfRule type="duplicateValues" dxfId="1" priority="14"/>
    <cfRule type="duplicateValues" dxfId="0" priority="15"/>
  </conditionalFormatting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Įkainiai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Edgaras Daniliauskas</cp:lastModifiedBy>
  <cp:lastPrinted>2017-10-02T13:42:38Z</cp:lastPrinted>
  <dcterms:created xsi:type="dcterms:W3CDTF">2013-11-21T12:32:21Z</dcterms:created>
  <dcterms:modified xsi:type="dcterms:W3CDTF">2018-02-21T15:52:47Z</dcterms:modified>
</cp:coreProperties>
</file>