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TCM FD30T3" sheetId="4" r:id="rId1"/>
  </sheets>
  <calcPr calcId="144525"/>
</workbook>
</file>

<file path=xl/calcChain.xml><?xml version="1.0" encoding="utf-8"?>
<calcChain xmlns="http://schemas.openxmlformats.org/spreadsheetml/2006/main">
  <c r="J74" i="4" l="1"/>
  <c r="I57" i="4"/>
  <c r="I36" i="4"/>
  <c r="I30" i="4"/>
  <c r="I23" i="4"/>
  <c r="I72" i="4"/>
  <c r="J72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59" i="4"/>
  <c r="J59" i="4" s="1"/>
  <c r="I58" i="4"/>
  <c r="J58" i="4" s="1"/>
  <c r="J57" i="4"/>
  <c r="I56" i="4"/>
  <c r="J56" i="4" s="1"/>
  <c r="I55" i="4"/>
  <c r="J55" i="4" s="1"/>
  <c r="J53" i="4"/>
  <c r="I53" i="4"/>
  <c r="I52" i="4"/>
  <c r="J52" i="4" s="1"/>
  <c r="I51" i="4"/>
  <c r="J51" i="4" s="1"/>
  <c r="I50" i="4"/>
  <c r="J50" i="4" s="1"/>
  <c r="J49" i="4"/>
  <c r="I49" i="4"/>
  <c r="I48" i="4"/>
  <c r="J48" i="4" s="1"/>
  <c r="I47" i="4"/>
  <c r="J47" i="4" s="1"/>
  <c r="I46" i="4"/>
  <c r="J46" i="4" s="1"/>
  <c r="J45" i="4"/>
  <c r="I45" i="4"/>
  <c r="I44" i="4"/>
  <c r="J44" i="4" s="1"/>
  <c r="I43" i="4"/>
  <c r="J43" i="4" s="1"/>
  <c r="I42" i="4"/>
  <c r="J42" i="4" s="1"/>
  <c r="J41" i="4"/>
  <c r="I41" i="4"/>
  <c r="I40" i="4"/>
  <c r="J40" i="4" s="1"/>
  <c r="I39" i="4"/>
  <c r="J39" i="4" s="1"/>
  <c r="I38" i="4"/>
  <c r="J38" i="4" s="1"/>
  <c r="J36" i="4"/>
  <c r="I35" i="4"/>
  <c r="J35" i="4" s="1"/>
  <c r="I34" i="4"/>
  <c r="J34" i="4" s="1"/>
  <c r="I33" i="4"/>
  <c r="J33" i="4" s="1"/>
  <c r="I31" i="4"/>
  <c r="J31" i="4" s="1"/>
  <c r="J30" i="4"/>
  <c r="I29" i="4"/>
  <c r="J29" i="4" s="1"/>
  <c r="I28" i="4"/>
  <c r="J28" i="4" s="1"/>
  <c r="I27" i="4"/>
  <c r="J27" i="4" s="1"/>
  <c r="I26" i="4"/>
  <c r="J26" i="4" s="1"/>
  <c r="I25" i="4"/>
  <c r="J25" i="4" s="1"/>
  <c r="J23" i="4"/>
  <c r="J22" i="4"/>
  <c r="I22" i="4"/>
  <c r="I21" i="4"/>
  <c r="J21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</calcChain>
</file>

<file path=xl/sharedStrings.xml><?xml version="1.0" encoding="utf-8"?>
<sst xmlns="http://schemas.openxmlformats.org/spreadsheetml/2006/main" count="137" uniqueCount="82">
  <si>
    <t>Eil.</t>
  </si>
  <si>
    <t>Nr.</t>
  </si>
  <si>
    <t>(Transporto priemonės markė, pagaminimo metai, valstybinis numeris)</t>
  </si>
  <si>
    <t>Paslaugos pavadinimas</t>
  </si>
  <si>
    <t>be PVM</t>
  </si>
  <si>
    <t>Paslaugų atlikimo terminas, val.</t>
  </si>
  <si>
    <t>VAŽIUOKLĖS REMONTAS</t>
  </si>
  <si>
    <t>X</t>
  </si>
  <si>
    <t>Priekinio rato guolio keitimas</t>
  </si>
  <si>
    <t>Galinio rato guolio keitimas</t>
  </si>
  <si>
    <t>Vairavimo cilindrų remontas ir keitimas</t>
  </si>
  <si>
    <t>Pusašio keitimas</t>
  </si>
  <si>
    <t>Stebulės remontas ir keitimas</t>
  </si>
  <si>
    <t>Reduktoriaus remontas ir keitimas</t>
  </si>
  <si>
    <t>RĖMAS</t>
  </si>
  <si>
    <t>Centrinio šarnyro guolių keitimas, reguliavimas</t>
  </si>
  <si>
    <t>Įvorių ir pirštų keitimas</t>
  </si>
  <si>
    <t>Virinimo darbai</t>
  </si>
  <si>
    <t>STABDŽIŲ SISTEMOS REMONTAS</t>
  </si>
  <si>
    <t>Stabdžių diskelių keitimas</t>
  </si>
  <si>
    <t>Stabdžių sistemos patikra</t>
  </si>
  <si>
    <t>ELEKTROS INSTALIACIJOS REMONTAS</t>
  </si>
  <si>
    <t>Akumuliatoriaus keitimas</t>
  </si>
  <si>
    <t>Generatoriaus keitimas</t>
  </si>
  <si>
    <t xml:space="preserve">Starterio keitimas                                            </t>
  </si>
  <si>
    <t>Elektros instaliacijos gedimų šalinimas</t>
  </si>
  <si>
    <t>VARIKLIO REMONTAS</t>
  </si>
  <si>
    <t>Variklio tepalo keitimas</t>
  </si>
  <si>
    <t>Variklio tepalo filtro keitimas</t>
  </si>
  <si>
    <t>Variklio oro filtro keitimas</t>
  </si>
  <si>
    <t>Variklio kuro filtro keitimas</t>
  </si>
  <si>
    <t>Generatoriaus dirželio keitimas</t>
  </si>
  <si>
    <t>Generatoriaus dirželio įtempėjo keitimas</t>
  </si>
  <si>
    <t>Tarpinės po vožtuvų dangteliu keitimas</t>
  </si>
  <si>
    <t>Tarpinės po variklio galvute keitimas</t>
  </si>
  <si>
    <t>Alkūninio veleno priekinio riebokšlio keitimas</t>
  </si>
  <si>
    <t>Alkūninio veleno galinio riebokšlio keitimas</t>
  </si>
  <si>
    <t>Dyzelinių purkštukų keitimas</t>
  </si>
  <si>
    <t>Dyzelinio kuro siurblio keitimas, degimo išstatymas</t>
  </si>
  <si>
    <t>Variklio aušinimo siurblio keitimas</t>
  </si>
  <si>
    <t>Radiatoriaus keitimas</t>
  </si>
  <si>
    <t>Atramos po varikliu keitimas</t>
  </si>
  <si>
    <t>Indėklų, žiedų, stūmoklių keitimas</t>
  </si>
  <si>
    <t>TRANSMISIJOS REMONTAS</t>
  </si>
  <si>
    <t>Pavarų dėžės keitimas</t>
  </si>
  <si>
    <t>Dėžės kalibravimas</t>
  </si>
  <si>
    <t>Pavarų dėžės atramų keitimas</t>
  </si>
  <si>
    <t>Priekinio ir galinio tilto remontas ir keitimas</t>
  </si>
  <si>
    <t>KITOS   PASLAUGOS</t>
  </si>
  <si>
    <t>Kondicionieriaus kompresoriaus keitimas</t>
  </si>
  <si>
    <t>Salono filtro keitimas</t>
  </si>
  <si>
    <t>Durelių keitimas</t>
  </si>
  <si>
    <t>Stiklų keitimas, perklijavimas.</t>
  </si>
  <si>
    <t>Salono ventiliatoriaus keitimas</t>
  </si>
  <si>
    <t>Valytuvų mechanizmo keitimas</t>
  </si>
  <si>
    <t>Valytuvų varikliuko keitimas</t>
  </si>
  <si>
    <t>Priekinio žibinto keitimas</t>
  </si>
  <si>
    <t>Galinio žibinto keitimas</t>
  </si>
  <si>
    <t>Hidraulinių žarnų keitimas</t>
  </si>
  <si>
    <t xml:space="preserve">Priekinio rato padangos remontas ir keitimas </t>
  </si>
  <si>
    <t>Galinio rato padangos remontas ir keitimas</t>
  </si>
  <si>
    <t>Pusašio riebokšlių keitimas</t>
  </si>
  <si>
    <t>Pagrindinio stabdžių cilindriuko keitimas</t>
  </si>
  <si>
    <t>Rankinio stabdžio lyno keitimas</t>
  </si>
  <si>
    <t>Stabdžių skysčio keitimas</t>
  </si>
  <si>
    <t>ŠAKINIŲ KRAUTUVŲ TECHNINĖS PRIEŽIŪROS IR REMONTO PASLAUGŲ KAINOS</t>
  </si>
  <si>
    <t>Detalių/prekių kaina, Eur</t>
  </si>
  <si>
    <t>Paslaugų kaina, Eur/val.</t>
  </si>
  <si>
    <t>Bendra paslaugos kaina, Eur be PVM</t>
  </si>
  <si>
    <t>Darbinio stabdžių cilindro manžetų keitimas</t>
  </si>
  <si>
    <t>Stabdžių hidraulinių žarnų keitimas</t>
  </si>
  <si>
    <t>Sankabos diskų keitimas</t>
  </si>
  <si>
    <t>Transporto priemonės transportavimo 1 km paslauga (be PVM)</t>
  </si>
  <si>
    <t>Preliminarūs kiekiai vnt.</t>
  </si>
  <si>
    <t>TCM FD30T3  2010 m.</t>
  </si>
  <si>
    <t>Bendra pasiūlymo kaina, EUR be PVM</t>
  </si>
  <si>
    <t>(4x5)+3</t>
  </si>
  <si>
    <t>7x6</t>
  </si>
  <si>
    <t>Priedas Nr.4</t>
  </si>
  <si>
    <t>Viso, EUR be PVM:</t>
  </si>
  <si>
    <t>Lentelė Nr. 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</si>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</sst>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HelveticaLT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1"/>
      <color theme="1"/>
      <name val="Arial"/>
      <family val="2"/>
      <charset val="186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justify" vertical="center" wrapText="1"/>
    </xf>
    <xf numFmtId="2" fontId="4" fillId="0" borderId="3" xfId="0" applyNumberFormat="1" applyFont="1" applyBorder="1"/>
    <xf numFmtId="0" fontId="4" fillId="0" borderId="7" xfId="0" applyFont="1" applyBorder="1"/>
    <xf numFmtId="0" fontId="3" fillId="0" borderId="4" xfId="0" applyFont="1" applyBorder="1" applyAlignment="1">
      <alignment horizontal="right"/>
    </xf>
    <xf numFmtId="0" fontId="4" fillId="0" borderId="0" xfId="0" applyFont="1"/>
    <xf numFmtId="2" fontId="4" fillId="2" borderId="6" xfId="0" applyNumberFormat="1" applyFont="1" applyFill="1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</cellXfs>
  <cellStyles count="2">
    <cellStyle name="EG 1,6GP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5"/>
  <sheetViews>
    <sheetView tabSelected="1" topLeftCell="A2" workbookViewId="0">
      <selection activeCell="A5" sqref="A5"/>
    </sheetView>
  </sheetViews>
  <sheetFormatPr defaultRowHeight="14.4"/>
  <cols>
    <col min="3" max="3" width="8.109375" customWidth="1"/>
    <col min="4" max="4" width="40.33203125" customWidth="1"/>
    <col min="5" max="5" width="14" customWidth="1"/>
    <col min="6" max="6" width="14.109375" customWidth="1"/>
    <col min="7" max="7" width="13.109375" customWidth="1"/>
    <col min="8" max="8" width="14.88671875" customWidth="1"/>
    <col min="9" max="9" width="13.44140625" customWidth="1"/>
    <col min="10" max="10" width="12.44140625" customWidth="1"/>
  </cols>
  <sheetData>
    <row r="1" spans="3:10">
      <c r="D1" t="s">
        <v>78</v>
      </c>
    </row>
    <row r="3" spans="3:10" ht="15.6">
      <c r="D3" s="18"/>
      <c r="E3" s="15" t="s">
        <v>65</v>
      </c>
      <c r="F3" s="18"/>
      <c r="G3" s="18"/>
      <c r="H3" s="18"/>
    </row>
    <row r="4" spans="3:10">
      <c r="C4" s="2"/>
    </row>
    <row r="5" spans="3:10">
      <c r="C5" s="3"/>
      <c r="D5" s="3" t="s">
        <v>80</v>
      </c>
    </row>
    <row r="6" spans="3:10">
      <c r="C6" s="3"/>
    </row>
    <row r="7" spans="3:10">
      <c r="C7" s="1"/>
      <c r="D7" s="1" t="s">
        <v>74</v>
      </c>
    </row>
    <row r="8" spans="3:10" ht="28.2" thickBot="1">
      <c r="C8" s="3"/>
      <c r="D8" s="3" t="s">
        <v>2</v>
      </c>
    </row>
    <row r="9" spans="3:10" ht="55.2">
      <c r="C9" s="19" t="s">
        <v>0</v>
      </c>
      <c r="D9" s="23" t="s">
        <v>3</v>
      </c>
      <c r="E9" s="4" t="s">
        <v>66</v>
      </c>
      <c r="F9" s="4" t="s">
        <v>67</v>
      </c>
      <c r="G9" s="25" t="s">
        <v>5</v>
      </c>
      <c r="H9" s="25" t="s">
        <v>73</v>
      </c>
      <c r="I9" s="4" t="s">
        <v>68</v>
      </c>
      <c r="J9" s="4" t="s">
        <v>75</v>
      </c>
    </row>
    <row r="10" spans="3:10" ht="15" thickBot="1">
      <c r="C10" s="20" t="s">
        <v>1</v>
      </c>
      <c r="D10" s="24"/>
      <c r="E10" s="5" t="s">
        <v>4</v>
      </c>
      <c r="F10" s="5" t="s">
        <v>4</v>
      </c>
      <c r="G10" s="26"/>
      <c r="H10" s="26"/>
      <c r="I10" s="5" t="s">
        <v>76</v>
      </c>
      <c r="J10" s="5" t="s">
        <v>77</v>
      </c>
    </row>
    <row r="11" spans="3:10" ht="15" thickBot="1">
      <c r="C11" s="6">
        <v>1</v>
      </c>
      <c r="D11" s="7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</row>
    <row r="12" spans="3:10" ht="15" thickBot="1">
      <c r="C12" s="16"/>
      <c r="D12" s="9" t="s">
        <v>6</v>
      </c>
      <c r="E12" s="10" t="s">
        <v>7</v>
      </c>
      <c r="F12" s="10" t="s">
        <v>7</v>
      </c>
      <c r="G12" s="10" t="s">
        <v>7</v>
      </c>
      <c r="H12" s="12" t="s">
        <v>7</v>
      </c>
      <c r="I12" s="10" t="s">
        <v>7</v>
      </c>
      <c r="J12" s="10" t="s">
        <v>7</v>
      </c>
    </row>
    <row r="13" spans="3:10" ht="15" thickBot="1">
      <c r="C13" s="14">
        <v>1</v>
      </c>
      <c r="D13" s="11" t="s">
        <v>8</v>
      </c>
      <c r="E13" s="33">
        <v>49.03</v>
      </c>
      <c r="F13" s="33">
        <v>28.96</v>
      </c>
      <c r="G13" s="33">
        <v>1</v>
      </c>
      <c r="H13" s="11">
        <v>1</v>
      </c>
      <c r="I13" s="27">
        <f>(F13*G13)+E13</f>
        <v>77.990000000000009</v>
      </c>
      <c r="J13" s="27">
        <f>I13*H13</f>
        <v>77.990000000000009</v>
      </c>
    </row>
    <row r="14" spans="3:10" ht="15" thickBot="1">
      <c r="C14" s="14">
        <v>2</v>
      </c>
      <c r="D14" s="11" t="s">
        <v>9</v>
      </c>
      <c r="E14" s="33">
        <v>56.77</v>
      </c>
      <c r="F14" s="33">
        <v>28.96</v>
      </c>
      <c r="G14" s="33">
        <v>1</v>
      </c>
      <c r="H14" s="11">
        <v>1</v>
      </c>
      <c r="I14" s="27">
        <f>(F14*G14)+E14</f>
        <v>85.73</v>
      </c>
      <c r="J14" s="27">
        <f>I14*H14</f>
        <v>85.73</v>
      </c>
    </row>
    <row r="15" spans="3:10" ht="15" thickBot="1">
      <c r="C15" s="14">
        <v>3</v>
      </c>
      <c r="D15" s="11" t="s">
        <v>10</v>
      </c>
      <c r="E15" s="33">
        <v>83.67</v>
      </c>
      <c r="F15" s="33">
        <v>28.96</v>
      </c>
      <c r="G15" s="33">
        <v>2</v>
      </c>
      <c r="H15" s="11">
        <v>1</v>
      </c>
      <c r="I15" s="27">
        <f>(F15*G15)+E15</f>
        <v>141.59</v>
      </c>
      <c r="J15" s="27">
        <f>I15*H15</f>
        <v>141.59</v>
      </c>
    </row>
    <row r="16" spans="3:10" ht="15" thickBot="1">
      <c r="C16" s="14">
        <v>4</v>
      </c>
      <c r="D16" s="11" t="s">
        <v>11</v>
      </c>
      <c r="E16" s="33">
        <v>89.46</v>
      </c>
      <c r="F16" s="33">
        <v>28.96</v>
      </c>
      <c r="G16" s="33">
        <v>1</v>
      </c>
      <c r="H16" s="11">
        <v>1</v>
      </c>
      <c r="I16" s="27">
        <f>(F16*G16)+E16</f>
        <v>118.41999999999999</v>
      </c>
      <c r="J16" s="27">
        <f>I16*H16</f>
        <v>118.41999999999999</v>
      </c>
    </row>
    <row r="17" spans="3:10" ht="15" thickBot="1">
      <c r="C17" s="14">
        <v>5</v>
      </c>
      <c r="D17" s="11" t="s">
        <v>61</v>
      </c>
      <c r="E17" s="33">
        <v>73.27</v>
      </c>
      <c r="F17" s="33">
        <v>28.96</v>
      </c>
      <c r="G17" s="33">
        <v>2</v>
      </c>
      <c r="H17" s="11">
        <v>1</v>
      </c>
      <c r="I17" s="27">
        <f>(F17*G17)+E17</f>
        <v>131.19</v>
      </c>
      <c r="J17" s="27">
        <f>I17*H17</f>
        <v>131.19</v>
      </c>
    </row>
    <row r="18" spans="3:10" ht="15" thickBot="1">
      <c r="C18" s="14">
        <v>6</v>
      </c>
      <c r="D18" s="11" t="s">
        <v>12</v>
      </c>
      <c r="E18" s="33">
        <v>80.930000000000007</v>
      </c>
      <c r="F18" s="33">
        <v>28.96</v>
      </c>
      <c r="G18" s="33">
        <v>1</v>
      </c>
      <c r="H18" s="11">
        <v>1</v>
      </c>
      <c r="I18" s="27">
        <f>(F18*G18)+E18</f>
        <v>109.89000000000001</v>
      </c>
      <c r="J18" s="27">
        <f>I18*H18</f>
        <v>109.89000000000001</v>
      </c>
    </row>
    <row r="19" spans="3:10" ht="15" thickBot="1">
      <c r="C19" s="14">
        <v>7</v>
      </c>
      <c r="D19" s="11" t="s">
        <v>13</v>
      </c>
      <c r="E19" s="33">
        <v>105.64</v>
      </c>
      <c r="F19" s="33">
        <v>28.96</v>
      </c>
      <c r="G19" s="33">
        <v>3</v>
      </c>
      <c r="H19" s="11">
        <v>1</v>
      </c>
      <c r="I19" s="27">
        <f>(F19*G19)+E19</f>
        <v>192.51999999999998</v>
      </c>
      <c r="J19" s="27">
        <f>I19*H19</f>
        <v>192.51999999999998</v>
      </c>
    </row>
    <row r="20" spans="3:10" ht="15" thickBot="1">
      <c r="C20" s="14"/>
      <c r="D20" s="12" t="s">
        <v>14</v>
      </c>
      <c r="E20" s="28" t="s">
        <v>7</v>
      </c>
      <c r="F20" s="28" t="s">
        <v>7</v>
      </c>
      <c r="G20" s="39" t="s">
        <v>7</v>
      </c>
      <c r="H20" s="12" t="s">
        <v>7</v>
      </c>
      <c r="I20" s="28" t="s">
        <v>7</v>
      </c>
      <c r="J20" s="28" t="s">
        <v>7</v>
      </c>
    </row>
    <row r="21" spans="3:10" ht="28.2" thickBot="1">
      <c r="C21" s="14">
        <v>8</v>
      </c>
      <c r="D21" s="11" t="s">
        <v>15</v>
      </c>
      <c r="E21" s="33">
        <v>100.79</v>
      </c>
      <c r="F21" s="33">
        <v>28.96</v>
      </c>
      <c r="G21" s="33">
        <v>2</v>
      </c>
      <c r="H21" s="11">
        <v>1</v>
      </c>
      <c r="I21" s="27">
        <f>(F21*G21)+E21</f>
        <v>158.71</v>
      </c>
      <c r="J21" s="27">
        <f>I21*H21</f>
        <v>158.71</v>
      </c>
    </row>
    <row r="22" spans="3:10" ht="15" thickBot="1">
      <c r="C22" s="14">
        <v>9</v>
      </c>
      <c r="D22" s="11" t="s">
        <v>16</v>
      </c>
      <c r="E22" s="33">
        <v>53.5</v>
      </c>
      <c r="F22" s="33">
        <v>28.96</v>
      </c>
      <c r="G22" s="33">
        <v>2</v>
      </c>
      <c r="H22" s="11">
        <v>1</v>
      </c>
      <c r="I22" s="27">
        <f>(F22*G22)+E22</f>
        <v>111.42</v>
      </c>
      <c r="J22" s="27">
        <f>I22*H22</f>
        <v>111.42</v>
      </c>
    </row>
    <row r="23" spans="3:10" ht="15" thickBot="1">
      <c r="C23" s="14">
        <v>10</v>
      </c>
      <c r="D23" s="11" t="s">
        <v>17</v>
      </c>
      <c r="E23" s="33" t="s">
        <v>81</v>
      </c>
      <c r="F23" s="33">
        <v>28.96</v>
      </c>
      <c r="G23" s="33">
        <v>1</v>
      </c>
      <c r="H23" s="11">
        <v>1</v>
      </c>
      <c r="I23" s="27">
        <f>(F23*G23)</f>
        <v>28.96</v>
      </c>
      <c r="J23" s="27">
        <f>I23*H23</f>
        <v>28.96</v>
      </c>
    </row>
    <row r="24" spans="3:10" ht="15" thickBot="1">
      <c r="C24" s="14"/>
      <c r="D24" s="12" t="s">
        <v>18</v>
      </c>
      <c r="E24" s="28" t="s">
        <v>7</v>
      </c>
      <c r="F24" s="28" t="s">
        <v>7</v>
      </c>
      <c r="G24" s="39" t="s">
        <v>7</v>
      </c>
      <c r="H24" s="12" t="s">
        <v>7</v>
      </c>
      <c r="I24" s="28" t="s">
        <v>7</v>
      </c>
      <c r="J24" s="28" t="s">
        <v>7</v>
      </c>
    </row>
    <row r="25" spans="3:10" ht="15" thickBot="1">
      <c r="C25" s="14">
        <v>11</v>
      </c>
      <c r="D25" s="11" t="s">
        <v>19</v>
      </c>
      <c r="E25" s="33">
        <v>88.58</v>
      </c>
      <c r="F25" s="33">
        <v>28.96</v>
      </c>
      <c r="G25" s="33">
        <v>2</v>
      </c>
      <c r="H25" s="11">
        <v>1</v>
      </c>
      <c r="I25" s="27">
        <f>(F25*G25)+E25</f>
        <v>146.5</v>
      </c>
      <c r="J25" s="27">
        <f>I25*H25</f>
        <v>146.5</v>
      </c>
    </row>
    <row r="26" spans="3:10" ht="15" thickBot="1">
      <c r="C26" s="14">
        <v>12</v>
      </c>
      <c r="D26" s="11" t="s">
        <v>62</v>
      </c>
      <c r="E26" s="33">
        <v>67.22</v>
      </c>
      <c r="F26" s="33">
        <v>28.96</v>
      </c>
      <c r="G26" s="33">
        <v>1</v>
      </c>
      <c r="H26" s="11">
        <v>1</v>
      </c>
      <c r="I26" s="27">
        <f>(F26*G26)+E26</f>
        <v>96.18</v>
      </c>
      <c r="J26" s="27">
        <f>I26*H26</f>
        <v>96.18</v>
      </c>
    </row>
    <row r="27" spans="3:10" ht="15" thickBot="1">
      <c r="C27" s="14">
        <v>13</v>
      </c>
      <c r="D27" s="11" t="s">
        <v>69</v>
      </c>
      <c r="E27" s="33">
        <v>31.09</v>
      </c>
      <c r="F27" s="33">
        <v>28.96</v>
      </c>
      <c r="G27" s="33">
        <v>2</v>
      </c>
      <c r="H27" s="11">
        <v>1</v>
      </c>
      <c r="I27" s="27">
        <f>(F27*G27)+E27</f>
        <v>89.01</v>
      </c>
      <c r="J27" s="27">
        <f>I27*H27</f>
        <v>89.01</v>
      </c>
    </row>
    <row r="28" spans="3:10" ht="15" thickBot="1">
      <c r="C28" s="14">
        <v>14</v>
      </c>
      <c r="D28" s="11" t="s">
        <v>63</v>
      </c>
      <c r="E28" s="33">
        <v>28.59</v>
      </c>
      <c r="F28" s="33">
        <v>28.96</v>
      </c>
      <c r="G28" s="33">
        <v>2</v>
      </c>
      <c r="H28" s="11">
        <v>1</v>
      </c>
      <c r="I28" s="27">
        <f>(F28*G28)+E28</f>
        <v>86.51</v>
      </c>
      <c r="J28" s="27">
        <f>I28*H28</f>
        <v>86.51</v>
      </c>
    </row>
    <row r="29" spans="3:10" ht="15" thickBot="1">
      <c r="C29" s="14">
        <v>15</v>
      </c>
      <c r="D29" s="11" t="s">
        <v>70</v>
      </c>
      <c r="E29" s="34">
        <v>32.409999999999997</v>
      </c>
      <c r="F29" s="33">
        <v>28.96</v>
      </c>
      <c r="G29" s="33">
        <v>2</v>
      </c>
      <c r="H29" s="11">
        <v>1</v>
      </c>
      <c r="I29" s="27">
        <f>(F29*G29)+E29</f>
        <v>90.33</v>
      </c>
      <c r="J29" s="27">
        <f>I29*H29</f>
        <v>90.33</v>
      </c>
    </row>
    <row r="30" spans="3:10" ht="15" thickBot="1">
      <c r="C30" s="14">
        <v>16</v>
      </c>
      <c r="D30" s="11" t="s">
        <v>20</v>
      </c>
      <c r="E30" s="33" t="s">
        <v>7</v>
      </c>
      <c r="F30" s="33">
        <v>28.96</v>
      </c>
      <c r="G30" s="33">
        <v>0.5</v>
      </c>
      <c r="H30" s="11">
        <v>1</v>
      </c>
      <c r="I30" s="27">
        <f>(F30*G30)</f>
        <v>14.48</v>
      </c>
      <c r="J30" s="27">
        <f>I30*H30</f>
        <v>14.48</v>
      </c>
    </row>
    <row r="31" spans="3:10" ht="15" thickBot="1">
      <c r="C31" s="14">
        <v>17</v>
      </c>
      <c r="D31" s="11" t="s">
        <v>64</v>
      </c>
      <c r="E31" s="33">
        <v>2</v>
      </c>
      <c r="F31" s="33">
        <v>28.96</v>
      </c>
      <c r="G31" s="33">
        <v>0.5</v>
      </c>
      <c r="H31" s="11">
        <v>1</v>
      </c>
      <c r="I31" s="27">
        <f>(F31*G31)+E31</f>
        <v>16.48</v>
      </c>
      <c r="J31" s="27">
        <f>I31*H31</f>
        <v>16.48</v>
      </c>
    </row>
    <row r="32" spans="3:10" ht="28.2" thickBot="1">
      <c r="C32" s="14"/>
      <c r="D32" s="12" t="s">
        <v>21</v>
      </c>
      <c r="E32" s="28" t="s">
        <v>7</v>
      </c>
      <c r="F32" s="28" t="s">
        <v>7</v>
      </c>
      <c r="G32" s="39" t="s">
        <v>7</v>
      </c>
      <c r="H32" s="12" t="s">
        <v>7</v>
      </c>
      <c r="I32" s="28" t="s">
        <v>7</v>
      </c>
      <c r="J32" s="28" t="s">
        <v>7</v>
      </c>
    </row>
    <row r="33" spans="3:10" ht="15" thickBot="1">
      <c r="C33" s="14">
        <v>18</v>
      </c>
      <c r="D33" s="11" t="s">
        <v>22</v>
      </c>
      <c r="E33" s="35">
        <v>70</v>
      </c>
      <c r="F33" s="36">
        <v>28.96</v>
      </c>
      <c r="G33" s="36">
        <v>0.5</v>
      </c>
      <c r="H33" s="11">
        <v>1</v>
      </c>
      <c r="I33" s="27">
        <f>(F33*G33)+E33</f>
        <v>84.48</v>
      </c>
      <c r="J33" s="27">
        <f>I33*H33</f>
        <v>84.48</v>
      </c>
    </row>
    <row r="34" spans="3:10" ht="15" thickBot="1">
      <c r="C34" s="14">
        <v>19</v>
      </c>
      <c r="D34" s="11" t="s">
        <v>23</v>
      </c>
      <c r="E34" s="34">
        <v>135.80000000000001</v>
      </c>
      <c r="F34" s="33">
        <v>28.96</v>
      </c>
      <c r="G34" s="33">
        <v>1</v>
      </c>
      <c r="H34" s="11">
        <v>1</v>
      </c>
      <c r="I34" s="27">
        <f>(F34*G34)+E34</f>
        <v>164.76000000000002</v>
      </c>
      <c r="J34" s="27">
        <f>I34*H34</f>
        <v>164.76000000000002</v>
      </c>
    </row>
    <row r="35" spans="3:10" ht="15" thickBot="1">
      <c r="C35" s="14">
        <v>20</v>
      </c>
      <c r="D35" s="11" t="s">
        <v>24</v>
      </c>
      <c r="E35" s="34">
        <v>139.9</v>
      </c>
      <c r="F35" s="33">
        <v>28.96</v>
      </c>
      <c r="G35" s="33">
        <v>2</v>
      </c>
      <c r="H35" s="11">
        <v>1</v>
      </c>
      <c r="I35" s="27">
        <f>(F35*G35)+E35</f>
        <v>197.82</v>
      </c>
      <c r="J35" s="27">
        <f>I35*H35</f>
        <v>197.82</v>
      </c>
    </row>
    <row r="36" spans="3:10" ht="15" thickBot="1">
      <c r="C36" s="14">
        <v>21</v>
      </c>
      <c r="D36" s="11" t="s">
        <v>25</v>
      </c>
      <c r="E36" s="33" t="s">
        <v>81</v>
      </c>
      <c r="F36" s="33">
        <v>28.96</v>
      </c>
      <c r="G36" s="33">
        <v>1</v>
      </c>
      <c r="H36" s="11">
        <v>1</v>
      </c>
      <c r="I36" s="27">
        <f>(F36*G36)</f>
        <v>28.96</v>
      </c>
      <c r="J36" s="27">
        <f>I36*H36</f>
        <v>28.96</v>
      </c>
    </row>
    <row r="37" spans="3:10" ht="15" thickBot="1">
      <c r="C37" s="14"/>
      <c r="D37" s="12" t="s">
        <v>26</v>
      </c>
      <c r="E37" s="28" t="s">
        <v>7</v>
      </c>
      <c r="F37" s="28" t="s">
        <v>7</v>
      </c>
      <c r="G37" s="39" t="s">
        <v>7</v>
      </c>
      <c r="H37" s="12" t="s">
        <v>7</v>
      </c>
      <c r="I37" s="28" t="s">
        <v>7</v>
      </c>
      <c r="J37" s="28" t="s">
        <v>7</v>
      </c>
    </row>
    <row r="38" spans="3:10" ht="15" thickBot="1">
      <c r="C38" s="14">
        <v>22</v>
      </c>
      <c r="D38" s="11" t="s">
        <v>27</v>
      </c>
      <c r="E38" s="36">
        <v>10</v>
      </c>
      <c r="F38" s="36">
        <v>28.96</v>
      </c>
      <c r="G38" s="36">
        <v>0.5</v>
      </c>
      <c r="H38" s="11">
        <v>1</v>
      </c>
      <c r="I38" s="27">
        <f>(F38*G38)+E38</f>
        <v>24.48</v>
      </c>
      <c r="J38" s="27">
        <f>I38*H38</f>
        <v>24.48</v>
      </c>
    </row>
    <row r="39" spans="3:10" ht="15" thickBot="1">
      <c r="C39" s="14">
        <v>23</v>
      </c>
      <c r="D39" s="11" t="s">
        <v>28</v>
      </c>
      <c r="E39" s="33">
        <v>16.07</v>
      </c>
      <c r="F39" s="33">
        <v>28.96</v>
      </c>
      <c r="G39" s="33">
        <v>1</v>
      </c>
      <c r="H39" s="11">
        <v>1</v>
      </c>
      <c r="I39" s="27">
        <f>(F39*G39)+E39</f>
        <v>45.03</v>
      </c>
      <c r="J39" s="27">
        <f>I39*H39</f>
        <v>45.03</v>
      </c>
    </row>
    <row r="40" spans="3:10" ht="15" thickBot="1">
      <c r="C40" s="14">
        <v>24</v>
      </c>
      <c r="D40" s="11" t="s">
        <v>29</v>
      </c>
      <c r="E40" s="33">
        <v>14.75</v>
      </c>
      <c r="F40" s="33">
        <v>28.96</v>
      </c>
      <c r="G40" s="33">
        <v>1</v>
      </c>
      <c r="H40" s="11">
        <v>1</v>
      </c>
      <c r="I40" s="27">
        <f>(F40*G40)+E40</f>
        <v>43.71</v>
      </c>
      <c r="J40" s="27">
        <f>I40*H40</f>
        <v>43.71</v>
      </c>
    </row>
    <row r="41" spans="3:10" ht="15" thickBot="1">
      <c r="C41" s="14">
        <v>25</v>
      </c>
      <c r="D41" s="11" t="s">
        <v>30</v>
      </c>
      <c r="E41" s="34">
        <v>16.07</v>
      </c>
      <c r="F41" s="33">
        <v>28.96</v>
      </c>
      <c r="G41" s="33">
        <v>1</v>
      </c>
      <c r="H41" s="11">
        <v>1</v>
      </c>
      <c r="I41" s="27">
        <f>(F41*G41)+E41</f>
        <v>45.03</v>
      </c>
      <c r="J41" s="27">
        <f>I41*H41</f>
        <v>45.03</v>
      </c>
    </row>
    <row r="42" spans="3:10" ht="15" thickBot="1">
      <c r="C42" s="14">
        <v>26</v>
      </c>
      <c r="D42" s="11" t="s">
        <v>31</v>
      </c>
      <c r="E42" s="33">
        <v>12.01</v>
      </c>
      <c r="F42" s="33">
        <v>28.96</v>
      </c>
      <c r="G42" s="33">
        <v>1</v>
      </c>
      <c r="H42" s="11">
        <v>1</v>
      </c>
      <c r="I42" s="27">
        <f>(F42*G42)+E42</f>
        <v>40.97</v>
      </c>
      <c r="J42" s="27">
        <f>I42*H42</f>
        <v>40.97</v>
      </c>
    </row>
    <row r="43" spans="3:10" ht="15" thickBot="1">
      <c r="C43" s="14">
        <v>27</v>
      </c>
      <c r="D43" s="11" t="s">
        <v>32</v>
      </c>
      <c r="E43" s="33">
        <v>5.79</v>
      </c>
      <c r="F43" s="33">
        <v>28.96</v>
      </c>
      <c r="G43" s="33">
        <v>1</v>
      </c>
      <c r="H43" s="11">
        <v>1</v>
      </c>
      <c r="I43" s="27">
        <f>(F43*G43)+E43</f>
        <v>34.75</v>
      </c>
      <c r="J43" s="27">
        <f>I43*H43</f>
        <v>34.75</v>
      </c>
    </row>
    <row r="44" spans="3:10" ht="15" thickBot="1">
      <c r="C44" s="14">
        <v>28</v>
      </c>
      <c r="D44" s="11" t="s">
        <v>33</v>
      </c>
      <c r="E44" s="34">
        <v>18.670000000000002</v>
      </c>
      <c r="F44" s="33">
        <v>28.96</v>
      </c>
      <c r="G44" s="33">
        <v>1</v>
      </c>
      <c r="H44" s="11">
        <v>1</v>
      </c>
      <c r="I44" s="27">
        <f>(F44*G44)+E44</f>
        <v>47.63</v>
      </c>
      <c r="J44" s="27">
        <f>I44*H44</f>
        <v>47.63</v>
      </c>
    </row>
    <row r="45" spans="3:10" ht="15" thickBot="1">
      <c r="C45" s="14">
        <v>29</v>
      </c>
      <c r="D45" s="11" t="s">
        <v>34</v>
      </c>
      <c r="E45" s="33">
        <v>20.96</v>
      </c>
      <c r="F45" s="33">
        <v>28.96</v>
      </c>
      <c r="G45" s="33">
        <v>3</v>
      </c>
      <c r="H45" s="13">
        <v>1</v>
      </c>
      <c r="I45" s="27">
        <f>(F45*G45)+E45</f>
        <v>107.84</v>
      </c>
      <c r="J45" s="27">
        <f>I45*H45</f>
        <v>107.84</v>
      </c>
    </row>
    <row r="46" spans="3:10" ht="28.2" thickBot="1">
      <c r="C46" s="22">
        <v>30</v>
      </c>
      <c r="D46" s="13" t="s">
        <v>35</v>
      </c>
      <c r="E46" s="37">
        <v>23.07</v>
      </c>
      <c r="F46" s="38">
        <v>28.96</v>
      </c>
      <c r="G46" s="38">
        <v>2</v>
      </c>
      <c r="H46" s="11">
        <v>1</v>
      </c>
      <c r="I46" s="27">
        <f>(F46*G46)+E46</f>
        <v>80.990000000000009</v>
      </c>
      <c r="J46" s="27">
        <f>I46*H46</f>
        <v>80.990000000000009</v>
      </c>
    </row>
    <row r="47" spans="3:10" ht="21.75" customHeight="1" thickBot="1">
      <c r="C47" s="14">
        <v>31</v>
      </c>
      <c r="D47" s="11" t="s">
        <v>36</v>
      </c>
      <c r="E47" s="33">
        <v>22.85</v>
      </c>
      <c r="F47" s="33">
        <v>28.96</v>
      </c>
      <c r="G47" s="33">
        <v>2</v>
      </c>
      <c r="H47" s="11">
        <v>1</v>
      </c>
      <c r="I47" s="27">
        <f>(F47*G47)+E47</f>
        <v>80.77000000000001</v>
      </c>
      <c r="J47" s="27">
        <f>I47*H47</f>
        <v>80.77000000000001</v>
      </c>
    </row>
    <row r="48" spans="3:10" ht="15" thickBot="1">
      <c r="C48" s="14">
        <v>32</v>
      </c>
      <c r="D48" s="11" t="s">
        <v>37</v>
      </c>
      <c r="E48" s="33">
        <v>89.7</v>
      </c>
      <c r="F48" s="33">
        <v>28.96</v>
      </c>
      <c r="G48" s="33">
        <v>1.5</v>
      </c>
      <c r="H48" s="11">
        <v>1</v>
      </c>
      <c r="I48" s="27">
        <f>(F48*G48)+E48</f>
        <v>133.13999999999999</v>
      </c>
      <c r="J48" s="27">
        <f>I48*H48</f>
        <v>133.13999999999999</v>
      </c>
    </row>
    <row r="49" spans="3:10" ht="28.2" thickBot="1">
      <c r="C49" s="14">
        <v>33</v>
      </c>
      <c r="D49" s="11" t="s">
        <v>38</v>
      </c>
      <c r="E49" s="33">
        <v>427.66</v>
      </c>
      <c r="F49" s="33">
        <v>28.96</v>
      </c>
      <c r="G49" s="33">
        <v>3</v>
      </c>
      <c r="H49" s="11">
        <v>1</v>
      </c>
      <c r="I49" s="27">
        <f>(F49*G49)+E49</f>
        <v>514.54</v>
      </c>
      <c r="J49" s="27">
        <f>I49*H49</f>
        <v>514.54</v>
      </c>
    </row>
    <row r="50" spans="3:10" ht="15" thickBot="1">
      <c r="C50" s="14">
        <v>34</v>
      </c>
      <c r="D50" s="11" t="s">
        <v>39</v>
      </c>
      <c r="E50" s="33">
        <v>70.010000000000005</v>
      </c>
      <c r="F50" s="33">
        <v>28.96</v>
      </c>
      <c r="G50" s="33">
        <v>2</v>
      </c>
      <c r="H50" s="11">
        <v>1</v>
      </c>
      <c r="I50" s="27">
        <f>(F50*G50)+E50</f>
        <v>127.93</v>
      </c>
      <c r="J50" s="27">
        <f>I50*H50</f>
        <v>127.93</v>
      </c>
    </row>
    <row r="51" spans="3:10" ht="15" thickBot="1">
      <c r="C51" s="14">
        <v>35</v>
      </c>
      <c r="D51" s="11" t="s">
        <v>40</v>
      </c>
      <c r="E51" s="33">
        <v>234.99</v>
      </c>
      <c r="F51" s="33">
        <v>28.96</v>
      </c>
      <c r="G51" s="33">
        <v>2</v>
      </c>
      <c r="H51" s="11">
        <v>1</v>
      </c>
      <c r="I51" s="27">
        <f>(F51*G51)+E51</f>
        <v>292.91000000000003</v>
      </c>
      <c r="J51" s="27">
        <f>I51*H51</f>
        <v>292.91000000000003</v>
      </c>
    </row>
    <row r="52" spans="3:10" ht="15" thickBot="1">
      <c r="C52" s="14">
        <v>36</v>
      </c>
      <c r="D52" s="11" t="s">
        <v>41</v>
      </c>
      <c r="E52" s="33">
        <v>66.61</v>
      </c>
      <c r="F52" s="33">
        <v>28.96</v>
      </c>
      <c r="G52" s="33">
        <v>2</v>
      </c>
      <c r="H52" s="11">
        <v>1</v>
      </c>
      <c r="I52" s="27">
        <f>(F52*G52)+E52</f>
        <v>124.53</v>
      </c>
      <c r="J52" s="27">
        <f>I52*H52</f>
        <v>124.53</v>
      </c>
    </row>
    <row r="53" spans="3:10" ht="15" thickBot="1">
      <c r="C53" s="14">
        <v>37</v>
      </c>
      <c r="D53" s="11" t="s">
        <v>42</v>
      </c>
      <c r="E53" s="33">
        <v>143.36000000000001</v>
      </c>
      <c r="F53" s="33">
        <v>28.96</v>
      </c>
      <c r="G53" s="33">
        <v>5</v>
      </c>
      <c r="H53" s="11">
        <v>1</v>
      </c>
      <c r="I53" s="27">
        <f>(F53*G53)+E53</f>
        <v>288.16000000000003</v>
      </c>
      <c r="J53" s="27">
        <f>I53*H53</f>
        <v>288.16000000000003</v>
      </c>
    </row>
    <row r="54" spans="3:10" ht="15" thickBot="1">
      <c r="C54" s="14"/>
      <c r="D54" s="12" t="s">
        <v>43</v>
      </c>
      <c r="E54" s="28" t="s">
        <v>7</v>
      </c>
      <c r="F54" s="28" t="s">
        <v>7</v>
      </c>
      <c r="G54" s="39" t="s">
        <v>7</v>
      </c>
      <c r="H54" s="12" t="s">
        <v>7</v>
      </c>
      <c r="I54" s="28" t="s">
        <v>7</v>
      </c>
      <c r="J54" s="28" t="s">
        <v>7</v>
      </c>
    </row>
    <row r="55" spans="3:10" ht="15" thickBot="1">
      <c r="C55" s="14">
        <v>38</v>
      </c>
      <c r="D55" s="11" t="s">
        <v>44</v>
      </c>
      <c r="E55" s="33">
        <v>620.25</v>
      </c>
      <c r="F55" s="33">
        <v>28.96</v>
      </c>
      <c r="G55" s="33">
        <v>4</v>
      </c>
      <c r="H55" s="11">
        <v>1</v>
      </c>
      <c r="I55" s="27">
        <f>(F55*G55)+E55</f>
        <v>736.09</v>
      </c>
      <c r="J55" s="27">
        <f>I55*H55</f>
        <v>736.09</v>
      </c>
    </row>
    <row r="56" spans="3:10" ht="15" thickBot="1">
      <c r="C56" s="14">
        <v>39</v>
      </c>
      <c r="D56" s="11" t="s">
        <v>71</v>
      </c>
      <c r="E56" s="33">
        <v>8</v>
      </c>
      <c r="F56" s="33">
        <v>28.96</v>
      </c>
      <c r="G56" s="33">
        <v>1</v>
      </c>
      <c r="H56" s="11">
        <v>1</v>
      </c>
      <c r="I56" s="27">
        <f>(F56*G56)+E56</f>
        <v>36.96</v>
      </c>
      <c r="J56" s="27">
        <f>I56*H56</f>
        <v>36.96</v>
      </c>
    </row>
    <row r="57" spans="3:10" ht="15" thickBot="1">
      <c r="C57" s="14">
        <v>40</v>
      </c>
      <c r="D57" s="11" t="s">
        <v>45</v>
      </c>
      <c r="E57" s="33" t="s">
        <v>81</v>
      </c>
      <c r="F57" s="33">
        <v>28.96</v>
      </c>
      <c r="G57" s="33">
        <v>0.2</v>
      </c>
      <c r="H57" s="11">
        <v>1</v>
      </c>
      <c r="I57" s="27">
        <f>(F57*G57)</f>
        <v>5.7920000000000007</v>
      </c>
      <c r="J57" s="27">
        <f>I57*H57</f>
        <v>5.7920000000000007</v>
      </c>
    </row>
    <row r="58" spans="3:10" ht="15" thickBot="1">
      <c r="C58" s="14">
        <v>41</v>
      </c>
      <c r="D58" s="11" t="s">
        <v>46</v>
      </c>
      <c r="E58" s="33">
        <v>115.84</v>
      </c>
      <c r="F58" s="33">
        <v>28.96</v>
      </c>
      <c r="G58" s="33">
        <v>3</v>
      </c>
      <c r="H58" s="11">
        <v>1</v>
      </c>
      <c r="I58" s="27">
        <f>(F58*G58)+E58</f>
        <v>202.72</v>
      </c>
      <c r="J58" s="27">
        <f>I58*H58</f>
        <v>202.72</v>
      </c>
    </row>
    <row r="59" spans="3:10" ht="20.25" customHeight="1" thickBot="1">
      <c r="C59" s="14">
        <v>42</v>
      </c>
      <c r="D59" s="11" t="s">
        <v>47</v>
      </c>
      <c r="E59" s="33">
        <v>203.29</v>
      </c>
      <c r="F59" s="33">
        <v>28.96</v>
      </c>
      <c r="G59" s="33">
        <v>6</v>
      </c>
      <c r="H59" s="11">
        <v>1</v>
      </c>
      <c r="I59" s="27">
        <f>(F59*G59)+E59</f>
        <v>377.04999999999995</v>
      </c>
      <c r="J59" s="27">
        <f>I59*H59</f>
        <v>377.04999999999995</v>
      </c>
    </row>
    <row r="60" spans="3:10" ht="15" thickBot="1">
      <c r="C60" s="14"/>
      <c r="D60" s="12" t="s">
        <v>48</v>
      </c>
      <c r="E60" s="28" t="s">
        <v>7</v>
      </c>
      <c r="F60" s="28" t="s">
        <v>7</v>
      </c>
      <c r="G60" s="39" t="s">
        <v>7</v>
      </c>
      <c r="H60" s="12" t="s">
        <v>7</v>
      </c>
      <c r="I60" s="28" t="s">
        <v>7</v>
      </c>
      <c r="J60" s="28" t="s">
        <v>7</v>
      </c>
    </row>
    <row r="61" spans="3:10" ht="15" thickBot="1">
      <c r="C61" s="14">
        <v>43</v>
      </c>
      <c r="D61" s="11" t="s">
        <v>49</v>
      </c>
      <c r="E61" s="33">
        <v>47.54</v>
      </c>
      <c r="F61" s="33">
        <v>28.96</v>
      </c>
      <c r="G61" s="33">
        <v>2</v>
      </c>
      <c r="H61" s="11">
        <v>1</v>
      </c>
      <c r="I61" s="27">
        <f>(F61*G61)+E61</f>
        <v>105.46000000000001</v>
      </c>
      <c r="J61" s="27">
        <f>I61*H61</f>
        <v>105.46000000000001</v>
      </c>
    </row>
    <row r="62" spans="3:10" ht="15" thickBot="1">
      <c r="C62" s="14">
        <v>44</v>
      </c>
      <c r="D62" s="11" t="s">
        <v>50</v>
      </c>
      <c r="E62" s="33">
        <v>27.92</v>
      </c>
      <c r="F62" s="33">
        <v>28.96</v>
      </c>
      <c r="G62" s="33">
        <v>1</v>
      </c>
      <c r="H62" s="11">
        <v>1</v>
      </c>
      <c r="I62" s="27">
        <f>(F62*G62)+E62</f>
        <v>56.88</v>
      </c>
      <c r="J62" s="27">
        <f>I62*H62</f>
        <v>56.88</v>
      </c>
    </row>
    <row r="63" spans="3:10" ht="15" thickBot="1">
      <c r="C63" s="14">
        <v>45</v>
      </c>
      <c r="D63" s="11" t="s">
        <v>51</v>
      </c>
      <c r="E63" s="33">
        <v>41.91</v>
      </c>
      <c r="F63" s="33">
        <v>28.96</v>
      </c>
      <c r="G63" s="33">
        <v>2</v>
      </c>
      <c r="H63" s="11">
        <v>1</v>
      </c>
      <c r="I63" s="27">
        <f>(F63*G63)+E63</f>
        <v>99.83</v>
      </c>
      <c r="J63" s="27">
        <f>I63*H63</f>
        <v>99.83</v>
      </c>
    </row>
    <row r="64" spans="3:10" ht="15" thickBot="1">
      <c r="C64" s="14">
        <v>46</v>
      </c>
      <c r="D64" s="11" t="s">
        <v>52</v>
      </c>
      <c r="E64" s="33">
        <v>84.43</v>
      </c>
      <c r="F64" s="33">
        <v>28.96</v>
      </c>
      <c r="G64" s="33">
        <v>2</v>
      </c>
      <c r="H64" s="11">
        <v>1</v>
      </c>
      <c r="I64" s="27">
        <f>(F64*G64)+E64</f>
        <v>142.35000000000002</v>
      </c>
      <c r="J64" s="27">
        <f>I64*H64</f>
        <v>142.35000000000002</v>
      </c>
    </row>
    <row r="65" spans="3:10" ht="15" thickBot="1">
      <c r="C65" s="14">
        <v>47</v>
      </c>
      <c r="D65" s="11" t="s">
        <v>53</v>
      </c>
      <c r="E65" s="33">
        <v>46.88</v>
      </c>
      <c r="F65" s="33">
        <v>28.96</v>
      </c>
      <c r="G65" s="33">
        <v>1.5</v>
      </c>
      <c r="H65" s="11">
        <v>1</v>
      </c>
      <c r="I65" s="27">
        <f>(F65*G65)+E65</f>
        <v>90.32</v>
      </c>
      <c r="J65" s="27">
        <f>I65*H65</f>
        <v>90.32</v>
      </c>
    </row>
    <row r="66" spans="3:10" ht="15" thickBot="1">
      <c r="C66" s="14">
        <v>48</v>
      </c>
      <c r="D66" s="11" t="s">
        <v>54</v>
      </c>
      <c r="E66" s="33">
        <v>59.29</v>
      </c>
      <c r="F66" s="33">
        <v>28.96</v>
      </c>
      <c r="G66" s="33">
        <v>2</v>
      </c>
      <c r="H66" s="11">
        <v>1</v>
      </c>
      <c r="I66" s="27">
        <f>(F66*G66)+E66</f>
        <v>117.21000000000001</v>
      </c>
      <c r="J66" s="27">
        <f>I66*H66</f>
        <v>117.21000000000001</v>
      </c>
    </row>
    <row r="67" spans="3:10" ht="15" thickBot="1">
      <c r="C67" s="14">
        <v>49</v>
      </c>
      <c r="D67" s="11" t="s">
        <v>55</v>
      </c>
      <c r="E67" s="33">
        <v>86.88</v>
      </c>
      <c r="F67" s="33">
        <v>28.96</v>
      </c>
      <c r="G67" s="33">
        <v>1.5</v>
      </c>
      <c r="H67" s="11">
        <v>1</v>
      </c>
      <c r="I67" s="27">
        <f>(F67*G67)+E67</f>
        <v>130.32</v>
      </c>
      <c r="J67" s="27">
        <f>I67*H67</f>
        <v>130.32</v>
      </c>
    </row>
    <row r="68" spans="3:10" ht="15" thickBot="1">
      <c r="C68" s="14">
        <v>50</v>
      </c>
      <c r="D68" s="11" t="s">
        <v>56</v>
      </c>
      <c r="E68" s="33">
        <v>28.96</v>
      </c>
      <c r="F68" s="33">
        <v>28.96</v>
      </c>
      <c r="G68" s="33">
        <v>1</v>
      </c>
      <c r="H68" s="11">
        <v>1</v>
      </c>
      <c r="I68" s="27">
        <f>(F68*G68)+E68</f>
        <v>57.92</v>
      </c>
      <c r="J68" s="27">
        <f>I68*H68</f>
        <v>57.92</v>
      </c>
    </row>
    <row r="69" spans="3:10" ht="15" thickBot="1">
      <c r="C69" s="14">
        <v>51</v>
      </c>
      <c r="D69" s="11" t="s">
        <v>57</v>
      </c>
      <c r="E69" s="33">
        <v>28.96</v>
      </c>
      <c r="F69" s="33">
        <v>28.96</v>
      </c>
      <c r="G69" s="33">
        <v>1</v>
      </c>
      <c r="H69" s="11">
        <v>1</v>
      </c>
      <c r="I69" s="27">
        <f>(F69*G69)+E69</f>
        <v>57.92</v>
      </c>
      <c r="J69" s="27">
        <f>I69*H69</f>
        <v>57.92</v>
      </c>
    </row>
    <row r="70" spans="3:10" ht="15" thickBot="1">
      <c r="C70" s="14">
        <v>52</v>
      </c>
      <c r="D70" s="11" t="s">
        <v>58</v>
      </c>
      <c r="E70" s="33">
        <v>189.62</v>
      </c>
      <c r="F70" s="33">
        <v>28.96</v>
      </c>
      <c r="G70" s="33">
        <v>3</v>
      </c>
      <c r="H70" s="11">
        <v>1</v>
      </c>
      <c r="I70" s="27">
        <f>(F70*G70)+E70</f>
        <v>276.5</v>
      </c>
      <c r="J70" s="27">
        <f>I70*H70</f>
        <v>276.5</v>
      </c>
    </row>
    <row r="71" spans="3:10" ht="27" customHeight="1" thickBot="1">
      <c r="C71" s="14">
        <v>53</v>
      </c>
      <c r="D71" s="11" t="s">
        <v>59</v>
      </c>
      <c r="E71" s="33">
        <v>95</v>
      </c>
      <c r="F71" s="33">
        <v>28.96</v>
      </c>
      <c r="G71" s="33">
        <v>2</v>
      </c>
      <c r="H71" s="11">
        <v>1</v>
      </c>
      <c r="I71" s="27">
        <f>(F71*G71)+E71</f>
        <v>152.92000000000002</v>
      </c>
      <c r="J71" s="27">
        <f>I71*H71</f>
        <v>152.92000000000002</v>
      </c>
    </row>
    <row r="72" spans="3:10" ht="19.5" customHeight="1" thickBot="1">
      <c r="C72" s="14">
        <v>54</v>
      </c>
      <c r="D72" s="11" t="s">
        <v>60</v>
      </c>
      <c r="E72" s="33">
        <v>70</v>
      </c>
      <c r="F72" s="33">
        <v>28.96</v>
      </c>
      <c r="G72" s="33">
        <v>2</v>
      </c>
      <c r="H72" s="11"/>
      <c r="I72" s="27">
        <f>(F72*G72)+E72</f>
        <v>127.92</v>
      </c>
      <c r="J72" s="27">
        <f>I72*H72</f>
        <v>0</v>
      </c>
    </row>
    <row r="73" spans="3:10" ht="28.2" thickBot="1">
      <c r="C73" s="21">
        <v>55</v>
      </c>
      <c r="D73" s="17" t="s">
        <v>72</v>
      </c>
      <c r="E73" s="28" t="s">
        <v>7</v>
      </c>
      <c r="F73" s="28" t="s">
        <v>7</v>
      </c>
      <c r="G73" s="12" t="s">
        <v>7</v>
      </c>
      <c r="H73" s="12" t="s">
        <v>7</v>
      </c>
      <c r="I73" s="28" t="s">
        <v>7</v>
      </c>
      <c r="J73" s="29">
        <v>1</v>
      </c>
    </row>
    <row r="74" spans="3:10" ht="15" thickBot="1">
      <c r="C74" s="30"/>
      <c r="D74" s="31" t="s">
        <v>79</v>
      </c>
      <c r="E74" s="28" t="s">
        <v>7</v>
      </c>
      <c r="F74" s="28" t="s">
        <v>7</v>
      </c>
      <c r="G74" s="12" t="s">
        <v>7</v>
      </c>
      <c r="H74" s="12" t="s">
        <v>7</v>
      </c>
      <c r="I74" s="28" t="s">
        <v>7</v>
      </c>
      <c r="J74" s="29">
        <f>SUM(J13:J73)</f>
        <v>6851.5820000000012</v>
      </c>
    </row>
    <row r="75" spans="3:10">
      <c r="C75" s="3"/>
      <c r="D75" s="3"/>
      <c r="E75" s="3"/>
      <c r="F75" s="32"/>
      <c r="G75" s="32"/>
      <c r="H75" s="32"/>
      <c r="I75" s="32"/>
      <c r="J75" s="32"/>
    </row>
  </sheetData>
  <mergeCells count="3">
    <mergeCell ref="D9:D10"/>
    <mergeCell ref="G9:G10"/>
    <mergeCell ref="H9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TCM FD30T3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2018-02-02T06:45:16Z</dcterms:modified>
</cp:coreProperties>
</file>